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40" windowHeight="6600" activeTab="0"/>
  </bookViews>
  <sheets>
    <sheet name="REGIONES" sheetId="1" r:id="rId1"/>
  </sheets>
  <definedNames/>
  <calcPr fullCalcOnLoad="1"/>
</workbook>
</file>

<file path=xl/sharedStrings.xml><?xml version="1.0" encoding="utf-8"?>
<sst xmlns="http://schemas.openxmlformats.org/spreadsheetml/2006/main" count="79" uniqueCount="73">
  <si>
    <t>OFBM9711.XLS</t>
  </si>
  <si>
    <t>BANCA    MULTIPLE</t>
  </si>
  <si>
    <t>DISTRIBUCION   DE   OFICINAS   EN   EL   PAIS   POR   REGIONES</t>
  </si>
  <si>
    <t>AL 30 DE ABRIL DE 1998</t>
  </si>
  <si>
    <t xml:space="preserve">Region       Grau </t>
  </si>
  <si>
    <t>Reg.Amazonas</t>
  </si>
  <si>
    <t>Reg.Ucayali</t>
  </si>
  <si>
    <t>Region Mariategui</t>
  </si>
  <si>
    <t>Reg.Arequipa</t>
  </si>
  <si>
    <t>Region Nor-Oriental del Maranon</t>
  </si>
  <si>
    <t>Region Inca</t>
  </si>
  <si>
    <t>Reg.La Libertad</t>
  </si>
  <si>
    <t>Reg.San Martin</t>
  </si>
  <si>
    <t>Region Los Libertadores  Wari</t>
  </si>
  <si>
    <t>Reg.Andres Avelino Caceres</t>
  </si>
  <si>
    <t>Reg. Chavin</t>
  </si>
  <si>
    <t>TOTAL  LIMA</t>
  </si>
  <si>
    <t>ENTIDADES</t>
  </si>
  <si>
    <t xml:space="preserve">  Piura</t>
  </si>
  <si>
    <t xml:space="preserve">  Tumbes</t>
  </si>
  <si>
    <t xml:space="preserve">   TOTAL</t>
  </si>
  <si>
    <t xml:space="preserve">  Loreto</t>
  </si>
  <si>
    <t xml:space="preserve">  Ucayali</t>
  </si>
  <si>
    <t xml:space="preserve">  Moquegua</t>
  </si>
  <si>
    <t xml:space="preserve">  Tacna</t>
  </si>
  <si>
    <t xml:space="preserve">  Puno</t>
  </si>
  <si>
    <t xml:space="preserve">  Arequipa</t>
  </si>
  <si>
    <t xml:space="preserve">  Amazonas</t>
  </si>
  <si>
    <t xml:space="preserve">  Cajamarca</t>
  </si>
  <si>
    <t xml:space="preserve">  Lambayeque</t>
  </si>
  <si>
    <t xml:space="preserve">  Cuzco</t>
  </si>
  <si>
    <t xml:space="preserve">  Madre de Dios</t>
  </si>
  <si>
    <t xml:space="preserve">  Apurimac</t>
  </si>
  <si>
    <t xml:space="preserve">  La Libertad</t>
  </si>
  <si>
    <t xml:space="preserve">  San Martin</t>
  </si>
  <si>
    <t xml:space="preserve">  Ica</t>
  </si>
  <si>
    <t xml:space="preserve">  Ayacucho</t>
  </si>
  <si>
    <t xml:space="preserve">  Huancavelica</t>
  </si>
  <si>
    <t xml:space="preserve">  Cerro de Pasco</t>
  </si>
  <si>
    <t xml:space="preserve">  Huanuco</t>
  </si>
  <si>
    <t xml:space="preserve">  Junin</t>
  </si>
  <si>
    <t xml:space="preserve">  Ancash</t>
  </si>
  <si>
    <t xml:space="preserve">   TOTAL REGIONES</t>
  </si>
  <si>
    <t>Prov.de Lima</t>
  </si>
  <si>
    <t>Otras Provincias</t>
  </si>
  <si>
    <t xml:space="preserve">        TOTAL CALLAO</t>
  </si>
  <si>
    <t xml:space="preserve">     TOTAL  GENERAL</t>
  </si>
  <si>
    <t xml:space="preserve">  Internacional</t>
  </si>
  <si>
    <t xml:space="preserve">  Continental</t>
  </si>
  <si>
    <t xml:space="preserve">  Credito</t>
  </si>
  <si>
    <t xml:space="preserve">  Wiese</t>
  </si>
  <si>
    <t xml:space="preserve">  Lima</t>
  </si>
  <si>
    <t xml:space="preserve">  Republica</t>
  </si>
  <si>
    <t xml:space="preserve">  Latino</t>
  </si>
  <si>
    <t xml:space="preserve">  Regional del Norte</t>
  </si>
  <si>
    <t xml:space="preserve">  Bancosur</t>
  </si>
  <si>
    <t xml:space="preserve">  Financiero</t>
  </si>
  <si>
    <t xml:space="preserve">  De Comercio</t>
  </si>
  <si>
    <t xml:space="preserve">  Del Progreso</t>
  </si>
  <si>
    <t xml:space="preserve">  Sudamericano</t>
  </si>
  <si>
    <t xml:space="preserve">  Banex</t>
  </si>
  <si>
    <t xml:space="preserve">  Del Trabajo</t>
  </si>
  <si>
    <t xml:space="preserve">  Solventa</t>
  </si>
  <si>
    <t xml:space="preserve">  Citibank</t>
  </si>
  <si>
    <t xml:space="preserve">  Standard Chartered</t>
  </si>
  <si>
    <t xml:space="preserve">  Santander   </t>
  </si>
  <si>
    <t xml:space="preserve">  Interamericano</t>
  </si>
  <si>
    <t xml:space="preserve">  Nuevo Mundo</t>
  </si>
  <si>
    <t xml:space="preserve">  Serbanco</t>
  </si>
  <si>
    <t xml:space="preserve">  Bank Of Boston</t>
  </si>
  <si>
    <t xml:space="preserve">  Orion </t>
  </si>
  <si>
    <t xml:space="preserve">  Del pais</t>
  </si>
  <si>
    <t xml:space="preserve">         T O T A L     :</t>
  </si>
</sst>
</file>

<file path=xl/styles.xml><?xml version="1.0" encoding="utf-8"?>
<styleSheet xmlns="http://schemas.openxmlformats.org/spreadsheetml/2006/main">
  <numFmts count="1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0.000"/>
    <numFmt numFmtId="187" formatCode="0.0"/>
    <numFmt numFmtId="188" formatCode="0.0000"/>
    <numFmt numFmtId="189" formatCode="General_)"/>
    <numFmt numFmtId="190" formatCode="&quot;S/&quot;#,##0;&quot;S/&quot;\-#,##0"/>
    <numFmt numFmtId="191" formatCode="&quot;S/&quot;#,##0;[Red]&quot;S/&quot;\-#,##0"/>
    <numFmt numFmtId="192" formatCode="&quot;S/&quot;#,##0.00;&quot;S/&quot;\-#,##0.00"/>
    <numFmt numFmtId="193" formatCode="&quot;S/&quot;#,##0.00;[Red]&quot;S/&quot;\-#,##0.00"/>
    <numFmt numFmtId="194" formatCode="_ &quot;S/&quot;* #,##0_ ;_ &quot;S/&quot;* \-#,##0_ ;_ &quot;S/&quot;* &quot;-&quot;_ ;_ @_ "/>
    <numFmt numFmtId="195" formatCode="_ * #,##0_ ;_ * \-#,##0_ ;_ * &quot;-&quot;_ ;_ @_ "/>
    <numFmt numFmtId="196" formatCode="_ &quot;S/&quot;* #,##0.00_ ;_ &quot;S/&quot;* \-#,##0.00_ ;_ &quot;S/&quot;* &quot;-&quot;??_ ;_ @_ "/>
    <numFmt numFmtId="197" formatCode="_ * #,##0.00_ ;_ * \-#,##0.00_ ;_ * &quot;-&quot;??_ ;_ @_ "/>
    <numFmt numFmtId="198" formatCode="&quot;S/.&quot;\ #,##0;&quot;S/.&quot;\ \-#,##0"/>
    <numFmt numFmtId="199" formatCode="&quot;S/.&quot;\ #,##0;[Red]&quot;S/.&quot;\ \-#,##0"/>
    <numFmt numFmtId="200" formatCode="&quot;S/.&quot;\ #,##0.00;&quot;S/.&quot;\ \-#,##0.00"/>
    <numFmt numFmtId="201" formatCode="&quot;S/.&quot;\ #,##0.00;[Red]&quot;S/.&quot;\ \-#,##0.00"/>
    <numFmt numFmtId="202" formatCode="_ &quot;S/.&quot;\ * #,##0_ ;_ &quot;S/.&quot;\ * \-#,##0_ ;_ &quot;S/.&quot;\ * &quot;-&quot;_ ;_ @_ "/>
    <numFmt numFmtId="203" formatCode="_ &quot;S/.&quot;\ * #,##0.00_ ;_ &quot;S/.&quot;\ * \-#,##0.00_ ;_ &quot;S/.&quot;\ * &quot;-&quot;??_ ;_ @_ "/>
    <numFmt numFmtId="204" formatCode="_ * #,##0_ ;_ * \-#,##0_ ;_ * &quot;-&quot;??_ ;_ @_ "/>
    <numFmt numFmtId="205" formatCode="_ * #,##0.0_ ;_ * \-#,##0.0_ ;_ * &quot;-&quot;??_ ;_ @_ "/>
    <numFmt numFmtId="206" formatCode="0.0000000"/>
    <numFmt numFmtId="207" formatCode="0.000000"/>
    <numFmt numFmtId="208" formatCode="0.00000"/>
    <numFmt numFmtId="209" formatCode="#\ ##0;[Red]\-#\ ##0;#\ ###;@"/>
    <numFmt numFmtId="210" formatCode="&quot;S/.&quot;#,##0_);\(&quot;S/.&quot;#,##0\)"/>
    <numFmt numFmtId="211" formatCode="&quot;S/.&quot;#,##0_);[Red]\(&quot;S/.&quot;#,##0\)"/>
    <numFmt numFmtId="212" formatCode="&quot;S/.&quot;#,##0.00_);\(&quot;S/.&quot;#,##0.00\)"/>
    <numFmt numFmtId="213" formatCode="&quot;S/.&quot;#,##0.00_);[Red]\(&quot;S/.&quot;#,##0.00\)"/>
    <numFmt numFmtId="214" formatCode="_(&quot;S/.&quot;* #,##0_);_(&quot;S/.&quot;* \(#,##0\);_(&quot;S/.&quot;* &quot;-&quot;_);_(@_)"/>
    <numFmt numFmtId="215" formatCode="_(&quot;S/.&quot;* #,##0.00_);_(&quot;S/.&quot;* \(#,##0.00\);_(&quot;S/.&quot;* &quot;-&quot;??_);_(@_)"/>
    <numFmt numFmtId="216" formatCode="_(* #,##0.0_);_(* \(#,##0.0\);_(* &quot;-&quot;??_);_(@_)"/>
    <numFmt numFmtId="217" formatCode="_(* #,##0_);_(* \(#,##0\);_(* &quot;-&quot;??_);_(@_)"/>
    <numFmt numFmtId="218" formatCode="#,##0\ &quot;S/.&quot;;\-#,##0\ &quot;S/.&quot;"/>
    <numFmt numFmtId="219" formatCode="#,##0\ &quot;S/.&quot;;[Red]\-#,##0\ &quot;S/.&quot;"/>
    <numFmt numFmtId="220" formatCode="#,##0.00\ &quot;S/.&quot;;\-#,##0.00\ &quot;S/.&quot;"/>
    <numFmt numFmtId="221" formatCode="#,##0.00\ &quot;S/.&quot;;[Red]\-#,##0.00\ &quot;S/.&quot;"/>
    <numFmt numFmtId="222" formatCode="_-* #,##0\ &quot;S/.&quot;_-;\-* #,##0\ &quot;S/.&quot;_-;_-* &quot;-&quot;\ &quot;S/.&quot;_-;_-@_-"/>
    <numFmt numFmtId="223" formatCode="_-* #,##0\ _S_/_._-;\-* #,##0\ _S_/_._-;_-* &quot;-&quot;\ _S_/_._-;_-@_-"/>
    <numFmt numFmtId="224" formatCode="_-* #,##0.00\ &quot;S/.&quot;_-;\-* #,##0.00\ &quot;S/.&quot;_-;_-* &quot;-&quot;??\ &quot;S/.&quot;_-;_-@_-"/>
    <numFmt numFmtId="225" formatCode="_-* #,##0.00\ _S_/_._-;\-* #,##0.00\ _S_/_._-;_-* &quot;-&quot;??\ _S_/_._-;_-@_-"/>
    <numFmt numFmtId="226" formatCode="0.0%"/>
    <numFmt numFmtId="227" formatCode="0.00000000"/>
    <numFmt numFmtId="228" formatCode="#,##0.0"/>
    <numFmt numFmtId="229" formatCode="#,##0.000"/>
    <numFmt numFmtId="230" formatCode="#,##0.0000"/>
    <numFmt numFmtId="231" formatCode="#,##0.00000"/>
    <numFmt numFmtId="232" formatCode="#,##0.000000"/>
    <numFmt numFmtId="233" formatCode="#,##0.0000000"/>
    <numFmt numFmtId="234" formatCode="#,##0.00000000"/>
    <numFmt numFmtId="235" formatCode="#,##0.000000000"/>
    <numFmt numFmtId="236" formatCode="#,##0.0000000000"/>
    <numFmt numFmtId="237" formatCode="#,##0.00000000000"/>
    <numFmt numFmtId="238" formatCode="#,##0.000000000000"/>
    <numFmt numFmtId="239" formatCode="#,##0.0000000000000"/>
    <numFmt numFmtId="240" formatCode="#,##0.00000000000000"/>
    <numFmt numFmtId="241" formatCode="#,##0.000000000000000"/>
    <numFmt numFmtId="242" formatCode="_-* #,##0.0\ _P_t_s_-;\-* #,##0.0\ _P_t_s_-;_-* &quot;-&quot;??\ _P_t_s_-;_-@_-"/>
    <numFmt numFmtId="243" formatCode="_-* #,##0\ _P_t_s_-;\-* #,##0\ _P_t_s_-;_-* &quot;-&quot;??\ _P_t_s_-;_-@_-"/>
    <numFmt numFmtId="244" formatCode="_-* #,##0.000\ _P_t_s_-;\-* #,##0.000\ _P_t_s_-;_-* &quot;-&quot;??\ _P_t_s_-;_-@_-"/>
    <numFmt numFmtId="245" formatCode="_-* #,##0.0000\ _P_t_s_-;\-* #,##0.0000\ _P_t_s_-;_-* &quot;-&quot;??\ _P_t_s_-;_-@_-"/>
    <numFmt numFmtId="246" formatCode="&quot;$&quot;#,##0_);\(&quot;$&quot;#,##0\)"/>
    <numFmt numFmtId="247" formatCode="&quot;$&quot;#,##0_);[Red]\(&quot;$&quot;#,##0\)"/>
    <numFmt numFmtId="248" formatCode="&quot;$&quot;#,##0.00_);\(&quot;$&quot;#,##0.00\)"/>
    <numFmt numFmtId="249" formatCode="&quot;$&quot;#,##0.00_);[Red]\(&quot;$&quot;#,##0.00\)"/>
    <numFmt numFmtId="250" formatCode="_(&quot;$&quot;* #,##0_);_(&quot;$&quot;* \(#,##0\);_(&quot;$&quot;* &quot;-&quot;_);_(@_)"/>
    <numFmt numFmtId="251" formatCode="_(&quot;$&quot;* #,##0.00_);_(&quot;$&quot;* \(#,##0.00\);_(&quot;$&quot;* &quot;-&quot;??_);_(@_)"/>
    <numFmt numFmtId="252" formatCode="&quot;Pts&quot;#,##0_);\(&quot;Pts&quot;#,##0\)"/>
    <numFmt numFmtId="253" formatCode="&quot;Pts&quot;#,##0_);[Red]\(&quot;Pts&quot;#,##0\)"/>
    <numFmt numFmtId="254" formatCode="&quot;Pts&quot;#,##0.00_);\(&quot;Pts&quot;#,##0.00\)"/>
    <numFmt numFmtId="255" formatCode="&quot;Pts&quot;#,##0.00_);[Red]\(&quot;Pts&quot;#,##0.00\)"/>
    <numFmt numFmtId="256" formatCode="_(&quot;Pts&quot;* #,##0_);_(&quot;Pts&quot;* \(#,##0\);_(&quot;Pts&quot;* &quot;-&quot;_);_(@_)"/>
    <numFmt numFmtId="257" formatCode="_(&quot;Pts&quot;* #,##0.00_);_(&quot;Pts&quot;* \(#,##0.00\);_(&quot;Pts&quot;* &quot;-&quot;??_);_(@_)"/>
    <numFmt numFmtId="258" formatCode="_(* ##0_);_(* \(##0\)__;* &quot;-&quot;??;_(@_)"/>
    <numFmt numFmtId="259" formatCode="_(* ##0___);_(* \(##0\)__;* &quot;-&quot;??;_(@_)"/>
    <numFmt numFmtId="260" formatCode="_(* ##0_____);_(* \(##0\)____;* &quot;-&quot;????;_(@_)"/>
    <numFmt numFmtId="261" formatCode="_(* ##0______\);_(* \(##0\)____;* &quot;-&quot;????;_(@_)"/>
    <numFmt numFmtId="262" formatCode="_(* ##0______\);_(* \(##0\)_____;* &quot;-&quot;????;_(@_)"/>
    <numFmt numFmtId="263" formatCode="_(* ##0_____)_;_(* \(##0\)____;* &quot;-&quot;????;_(@_)"/>
    <numFmt numFmtId="264" formatCode="_(* ##0\ \ \ \ _____);_(* \(##0\)____;* &quot;-&quot;????;_(@_)"/>
    <numFmt numFmtId="265" formatCode="_(* ##0\ \ _____);_(* \(##0\)____;* &quot;-&quot;????;_(@_)"/>
    <numFmt numFmtId="266" formatCode="&quot;$&quot;#,##0;\-&quot;$&quot;#,##0"/>
    <numFmt numFmtId="267" formatCode="&quot;$&quot;#,##0;[Red]\-&quot;$&quot;#,##0"/>
    <numFmt numFmtId="268" formatCode="&quot;$&quot;#,##0.00;\-&quot;$&quot;#,##0.00"/>
    <numFmt numFmtId="269" formatCode="&quot;$&quot;#,##0.00;[Red]\-&quot;$&quot;#,##0.00"/>
    <numFmt numFmtId="270" formatCode="_-&quot;$&quot;* #,##0_-;\-&quot;$&quot;* #,##0_-;_-&quot;$&quot;* &quot;-&quot;_-;_-@_-"/>
    <numFmt numFmtId="271" formatCode="_-* #,##0_-;\-* #,##0_-;_-* &quot;-&quot;_-;_-@_-"/>
    <numFmt numFmtId="272" formatCode="_-&quot;$&quot;* #,##0.00_-;\-&quot;$&quot;* #,##0.00_-;_-&quot;$&quot;* &quot;-&quot;??_-;_-@_-"/>
    <numFmt numFmtId="273" formatCode="_-* #,##0.00_-;\-* #,##0.00_-;_-* &quot;-&quot;??_-;_-@_-"/>
    <numFmt numFmtId="274" formatCode="&quot;S/.&quot;\ #,##0_);\(&quot;S/.&quot;\ #,##0\)"/>
    <numFmt numFmtId="275" formatCode="&quot;S/.&quot;\ #,##0_);[Red]\(&quot;S/.&quot;\ #,##0\)"/>
    <numFmt numFmtId="276" formatCode="&quot;S/.&quot;\ #,##0.00_);\(&quot;S/.&quot;\ #,##0.00\)"/>
    <numFmt numFmtId="277" formatCode="&quot;S/.&quot;\ #,##0.00_);[Red]\(&quot;S/.&quot;\ #,##0.00\)"/>
    <numFmt numFmtId="278" formatCode="_(&quot;S/.&quot;\ * #,##0_);_(&quot;S/.&quot;\ * \(#,##0\);_(&quot;S/.&quot;\ * &quot;-&quot;_);_(@_)"/>
    <numFmt numFmtId="279" formatCode="_(&quot;S/.&quot;\ * #,##0.00_);_(&quot;S/.&quot;\ * \(#,##0.00\);_(&quot;S/.&quot;\ * &quot;-&quot;??_);_(@_)"/>
    <numFmt numFmtId="280" formatCode="0_)"/>
    <numFmt numFmtId="281" formatCode="0.00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78" fontId="0" fillId="0" borderId="0" applyFont="0" applyFill="0" applyBorder="0" applyAlignment="0" applyProtection="0"/>
    <xf numFmtId="278" fontId="0" fillId="0" borderId="0" applyFont="0" applyFill="0" applyBorder="0" applyAlignment="0" applyProtection="0"/>
    <xf numFmtId="25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78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56" fontId="0" fillId="0" borderId="0" applyFont="0" applyFill="0" applyBorder="0" applyAlignment="0" applyProtection="0"/>
    <xf numFmtId="278" fontId="0" fillId="0" borderId="0" applyFont="0" applyFill="0" applyBorder="0" applyAlignment="0" applyProtection="0"/>
    <xf numFmtId="278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25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57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 wrapText="1"/>
    </xf>
    <xf numFmtId="0" fontId="0" fillId="0" borderId="2" xfId="0" applyBorder="1" applyAlignment="1">
      <alignment horizontal="centerContinuous" vertical="center" wrapText="1"/>
    </xf>
    <xf numFmtId="0" fontId="0" fillId="0" borderId="1" xfId="0" applyBorder="1" applyAlignment="1">
      <alignment vertical="center" textRotation="90"/>
    </xf>
    <xf numFmtId="0" fontId="6" fillId="0" borderId="1" xfId="0" applyFont="1" applyBorder="1" applyAlignment="1">
      <alignment horizontal="centerContinuous" vertical="center" wrapText="1"/>
    </xf>
    <xf numFmtId="0" fontId="0" fillId="0" borderId="1" xfId="0" applyBorder="1" applyAlignment="1">
      <alignment horizontal="left" vertical="center" textRotation="90"/>
    </xf>
    <xf numFmtId="0" fontId="6" fillId="0" borderId="1" xfId="0" applyFont="1" applyBorder="1" applyAlignment="1" quotePrefix="1">
      <alignment horizontal="left" vertical="center" textRotation="90"/>
    </xf>
    <xf numFmtId="0" fontId="0" fillId="0" borderId="1" xfId="0" applyBorder="1" applyAlignment="1">
      <alignment vertical="center" textRotation="90" wrapText="1"/>
    </xf>
    <xf numFmtId="0" fontId="1" fillId="0" borderId="1" xfId="0" applyFont="1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/>
    </xf>
    <xf numFmtId="0" fontId="4" fillId="0" borderId="4" xfId="0" applyFont="1" applyBorder="1" applyAlignment="1">
      <alignment horizontal="center" vertical="top"/>
    </xf>
    <xf numFmtId="0" fontId="0" fillId="0" borderId="1" xfId="0" applyBorder="1" applyAlignment="1" quotePrefix="1">
      <alignment horizontal="left" textRotation="90"/>
    </xf>
    <xf numFmtId="0" fontId="0" fillId="0" borderId="1" xfId="0" applyBorder="1" applyAlignment="1">
      <alignment textRotation="90"/>
    </xf>
    <xf numFmtId="0" fontId="0" fillId="0" borderId="1" xfId="0" applyFont="1" applyBorder="1" applyAlignment="1">
      <alignment textRotation="90"/>
    </xf>
    <xf numFmtId="0" fontId="1" fillId="0" borderId="4" xfId="0" applyFont="1" applyBorder="1" applyAlignment="1">
      <alignment horizontal="center" textRotation="90"/>
    </xf>
    <xf numFmtId="0" fontId="1" fillId="0" borderId="1" xfId="0" applyFont="1" applyBorder="1" applyAlignment="1">
      <alignment textRotation="90"/>
    </xf>
    <xf numFmtId="0" fontId="0" fillId="0" borderId="4" xfId="0" applyBorder="1" applyAlignment="1" quotePrefix="1">
      <alignment horizontal="left" textRotation="90"/>
    </xf>
    <xf numFmtId="0" fontId="1" fillId="0" borderId="5" xfId="0" applyFont="1" applyBorder="1" applyAlignment="1" quotePrefix="1">
      <alignment horizontal="center" vertical="center" textRotation="90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 quotePrefix="1">
      <alignment horizontal="left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Border="1" applyAlignment="1" quotePrefix="1">
      <alignment horizontal="left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0" xfId="0" applyBorder="1" applyAlignment="1">
      <alignment/>
    </xf>
  </cellXfs>
  <cellStyles count="54">
    <cellStyle name="Normal" xfId="0"/>
    <cellStyle name="Comma" xfId="15"/>
    <cellStyle name="Comma [0]" xfId="16"/>
    <cellStyle name="Millares [0]_Aho" xfId="17"/>
    <cellStyle name="Millares [0]_consolidado" xfId="18"/>
    <cellStyle name="Millares [0]_CTAS-CTES" xfId="19"/>
    <cellStyle name="Millares [0]_Hoja1" xfId="20"/>
    <cellStyle name="Millares [0]_LIM-CALL" xfId="21"/>
    <cellStyle name="Millares [0]_OF.T.PAIS" xfId="22"/>
    <cellStyle name="Millares [0]_Pla" xfId="23"/>
    <cellStyle name="Millares [0]_PUBLICACIONES" xfId="24"/>
    <cellStyle name="Millares [0]_REGIONES" xfId="25"/>
    <cellStyle name="Millares [0]_TARJ9804" xfId="26"/>
    <cellStyle name="Millares [0]_TOT" xfId="27"/>
    <cellStyle name="Millares [0]_Vist" xfId="28"/>
    <cellStyle name="Millares_Aho" xfId="29"/>
    <cellStyle name="Millares_consolidado" xfId="30"/>
    <cellStyle name="Millares_CTAS-CTES" xfId="31"/>
    <cellStyle name="Millares_Hoja1" xfId="32"/>
    <cellStyle name="Millares_LIM-CALL" xfId="33"/>
    <cellStyle name="Millares_OF.T.PAIS" xfId="34"/>
    <cellStyle name="Millares_Pla" xfId="35"/>
    <cellStyle name="Millares_PUBLICACIONES" xfId="36"/>
    <cellStyle name="Millares_REGIONES" xfId="37"/>
    <cellStyle name="Millares_TARJ9804" xfId="38"/>
    <cellStyle name="Millares_TOT" xfId="39"/>
    <cellStyle name="Millares_Vist" xfId="40"/>
    <cellStyle name="Currency" xfId="41"/>
    <cellStyle name="Currency [0]" xfId="42"/>
    <cellStyle name="Moneda [0]_Aho" xfId="43"/>
    <cellStyle name="Moneda [0]_consolidado" xfId="44"/>
    <cellStyle name="Moneda [0]_CTAS-CTES" xfId="45"/>
    <cellStyle name="Moneda [0]_Hoja1" xfId="46"/>
    <cellStyle name="Moneda [0]_LIM-CALL" xfId="47"/>
    <cellStyle name="Moneda [0]_OF.T.PAIS" xfId="48"/>
    <cellStyle name="Moneda [0]_Pla" xfId="49"/>
    <cellStyle name="Moneda [0]_PUBLICACIONES" xfId="50"/>
    <cellStyle name="Moneda [0]_REGIONES" xfId="51"/>
    <cellStyle name="Moneda [0]_TARJ9804" xfId="52"/>
    <cellStyle name="Moneda [0]_TOT" xfId="53"/>
    <cellStyle name="Moneda [0]_Vist" xfId="54"/>
    <cellStyle name="Moneda_Aho" xfId="55"/>
    <cellStyle name="Moneda_consolidado" xfId="56"/>
    <cellStyle name="Moneda_CTAS-CTES" xfId="57"/>
    <cellStyle name="Moneda_Hoja1" xfId="58"/>
    <cellStyle name="Moneda_LIM-CALL" xfId="59"/>
    <cellStyle name="Moneda_OF.T.PAIS" xfId="60"/>
    <cellStyle name="Moneda_Pla" xfId="61"/>
    <cellStyle name="Moneda_PUBLICACIONES" xfId="62"/>
    <cellStyle name="Moneda_REGIONES" xfId="63"/>
    <cellStyle name="Moneda_TARJ9804" xfId="64"/>
    <cellStyle name="Moneda_TOT" xfId="65"/>
    <cellStyle name="Moneda_Vist" xfId="66"/>
    <cellStyle name="Percen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35"/>
  <sheetViews>
    <sheetView tabSelected="1" workbookViewId="0" topLeftCell="A1">
      <selection activeCell="B5" sqref="B5"/>
    </sheetView>
  </sheetViews>
  <sheetFormatPr defaultColWidth="11.421875" defaultRowHeight="12.75"/>
  <cols>
    <col min="1" max="1" width="5.7109375" style="0" customWidth="1"/>
    <col min="2" max="2" width="25.7109375" style="0" customWidth="1"/>
    <col min="3" max="31" width="3.7109375" style="0" customWidth="1"/>
    <col min="32" max="32" width="5.7109375" style="0" customWidth="1"/>
    <col min="33" max="33" width="5.57421875" style="2" customWidth="1"/>
    <col min="34" max="34" width="3.7109375" style="0" customWidth="1"/>
    <col min="35" max="35" width="5.7109375" style="0" customWidth="1"/>
    <col min="36" max="36" width="3.7109375" style="0" customWidth="1"/>
    <col min="37" max="38" width="5.7109375" style="0" customWidth="1"/>
  </cols>
  <sheetData>
    <row r="1" spans="2:35" ht="15.75">
      <c r="B1" s="1"/>
      <c r="AI1" s="3" t="s">
        <v>0</v>
      </c>
    </row>
    <row r="2" spans="2:37" ht="12.75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2:37" ht="18" customHeight="1">
      <c r="B3" s="5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4"/>
      <c r="AH3" s="6"/>
      <c r="AI3" s="6"/>
      <c r="AJ3" s="6"/>
      <c r="AK3" s="6"/>
    </row>
    <row r="4" spans="2:37" ht="15" customHeight="1">
      <c r="B4" s="7" t="s">
        <v>3</v>
      </c>
      <c r="C4" s="8"/>
      <c r="D4" s="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4"/>
      <c r="AH4" s="6"/>
      <c r="AI4" s="6"/>
      <c r="AJ4" s="6"/>
      <c r="AK4" s="6"/>
    </row>
    <row r="5" spans="2:5" ht="13.5" thickBot="1">
      <c r="B5" s="9"/>
      <c r="C5" s="8"/>
      <c r="D5" s="8"/>
      <c r="E5" s="10"/>
    </row>
    <row r="6" spans="2:38" ht="74.25" thickBot="1">
      <c r="B6" s="11"/>
      <c r="C6" s="12" t="s">
        <v>4</v>
      </c>
      <c r="D6" s="13"/>
      <c r="E6" s="13"/>
      <c r="F6" s="14" t="s">
        <v>5</v>
      </c>
      <c r="G6" s="14" t="s">
        <v>6</v>
      </c>
      <c r="H6" s="15" t="s">
        <v>7</v>
      </c>
      <c r="I6" s="13"/>
      <c r="J6" s="13"/>
      <c r="K6" s="13"/>
      <c r="L6" s="14" t="s">
        <v>8</v>
      </c>
      <c r="M6" s="12" t="s">
        <v>9</v>
      </c>
      <c r="N6" s="13"/>
      <c r="O6" s="13"/>
      <c r="P6" s="13"/>
      <c r="Q6" s="12" t="s">
        <v>10</v>
      </c>
      <c r="R6" s="13"/>
      <c r="S6" s="13"/>
      <c r="T6" s="13"/>
      <c r="U6" s="16" t="s">
        <v>11</v>
      </c>
      <c r="V6" s="17" t="s">
        <v>12</v>
      </c>
      <c r="W6" s="12" t="s">
        <v>13</v>
      </c>
      <c r="X6" s="13"/>
      <c r="Y6" s="13"/>
      <c r="Z6" s="13"/>
      <c r="AA6" s="12" t="s">
        <v>14</v>
      </c>
      <c r="AB6" s="13"/>
      <c r="AC6" s="13"/>
      <c r="AD6" s="13"/>
      <c r="AE6" s="18" t="s">
        <v>15</v>
      </c>
      <c r="AF6" s="11"/>
      <c r="AG6" s="19" t="s">
        <v>16</v>
      </c>
      <c r="AH6" s="13"/>
      <c r="AI6" s="13"/>
      <c r="AJ6" s="11"/>
      <c r="AK6" s="20"/>
      <c r="AL6" s="21"/>
    </row>
    <row r="7" spans="2:38" ht="105" thickBot="1">
      <c r="B7" s="22" t="s">
        <v>17</v>
      </c>
      <c r="C7" s="23" t="s">
        <v>18</v>
      </c>
      <c r="D7" s="24" t="s">
        <v>19</v>
      </c>
      <c r="E7" s="24" t="s">
        <v>20</v>
      </c>
      <c r="F7" s="24" t="s">
        <v>21</v>
      </c>
      <c r="G7" s="24" t="s">
        <v>22</v>
      </c>
      <c r="H7" s="24" t="s">
        <v>23</v>
      </c>
      <c r="I7" s="24" t="s">
        <v>24</v>
      </c>
      <c r="J7" s="24" t="s">
        <v>25</v>
      </c>
      <c r="K7" s="25" t="s">
        <v>20</v>
      </c>
      <c r="L7" s="23" t="s">
        <v>26</v>
      </c>
      <c r="M7" s="24" t="s">
        <v>27</v>
      </c>
      <c r="N7" s="24" t="s">
        <v>28</v>
      </c>
      <c r="O7" s="24" t="s">
        <v>29</v>
      </c>
      <c r="P7" s="24" t="s">
        <v>20</v>
      </c>
      <c r="Q7" s="24" t="s">
        <v>30</v>
      </c>
      <c r="R7" s="24" t="s">
        <v>31</v>
      </c>
      <c r="S7" s="24" t="s">
        <v>32</v>
      </c>
      <c r="T7" s="24" t="s">
        <v>20</v>
      </c>
      <c r="U7" s="24" t="s">
        <v>33</v>
      </c>
      <c r="V7" s="24" t="s">
        <v>34</v>
      </c>
      <c r="W7" s="24" t="s">
        <v>35</v>
      </c>
      <c r="X7" s="24" t="s">
        <v>36</v>
      </c>
      <c r="Y7" s="24" t="s">
        <v>37</v>
      </c>
      <c r="Z7" s="24" t="s">
        <v>20</v>
      </c>
      <c r="AA7" s="24" t="s">
        <v>38</v>
      </c>
      <c r="AB7" s="24" t="s">
        <v>39</v>
      </c>
      <c r="AC7" s="24" t="s">
        <v>40</v>
      </c>
      <c r="AD7" s="24" t="s">
        <v>20</v>
      </c>
      <c r="AE7" s="24" t="s">
        <v>41</v>
      </c>
      <c r="AF7" s="26" t="s">
        <v>42</v>
      </c>
      <c r="AG7" s="27" t="s">
        <v>43</v>
      </c>
      <c r="AH7" s="24" t="s">
        <v>44</v>
      </c>
      <c r="AI7" s="24" t="s">
        <v>20</v>
      </c>
      <c r="AJ7" s="28" t="s">
        <v>45</v>
      </c>
      <c r="AK7" s="29" t="s">
        <v>46</v>
      </c>
      <c r="AL7" s="21"/>
    </row>
    <row r="8" spans="2:38" ht="12.75">
      <c r="B8" s="11"/>
      <c r="C8" s="11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1"/>
      <c r="AH8" s="30"/>
      <c r="AI8" s="30"/>
      <c r="AJ8" s="30"/>
      <c r="AK8" s="32"/>
      <c r="AL8" s="21"/>
    </row>
    <row r="9" spans="2:38" ht="13.5" customHeight="1">
      <c r="B9" s="33" t="s">
        <v>47</v>
      </c>
      <c r="C9" s="34">
        <v>4</v>
      </c>
      <c r="D9" s="35"/>
      <c r="E9" s="35">
        <f aca="true" t="shared" si="0" ref="E9:E30">SUM(C9+D9)</f>
        <v>4</v>
      </c>
      <c r="F9" s="35">
        <v>1</v>
      </c>
      <c r="G9" s="35">
        <v>1</v>
      </c>
      <c r="H9" s="35">
        <v>1</v>
      </c>
      <c r="I9" s="35">
        <v>1</v>
      </c>
      <c r="J9" s="35">
        <v>2</v>
      </c>
      <c r="K9" s="35">
        <f aca="true" t="shared" si="1" ref="K9:K30">SUM(H9:J9)</f>
        <v>4</v>
      </c>
      <c r="L9" s="35">
        <v>2</v>
      </c>
      <c r="M9" s="35"/>
      <c r="N9" s="35">
        <v>1</v>
      </c>
      <c r="O9" s="35">
        <v>2</v>
      </c>
      <c r="P9" s="35">
        <f aca="true" t="shared" si="2" ref="P9:P30">SUM(M9+N9+O9)</f>
        <v>3</v>
      </c>
      <c r="Q9" s="35">
        <v>1</v>
      </c>
      <c r="R9" s="35"/>
      <c r="S9" s="35"/>
      <c r="T9" s="35">
        <f aca="true" t="shared" si="3" ref="T9:T30">SUM(Q9:S9)</f>
        <v>1</v>
      </c>
      <c r="U9" s="35">
        <v>3</v>
      </c>
      <c r="V9" s="35">
        <v>1</v>
      </c>
      <c r="W9" s="35">
        <v>3</v>
      </c>
      <c r="X9" s="35"/>
      <c r="Y9" s="35"/>
      <c r="Z9" s="35">
        <f aca="true" t="shared" si="4" ref="Z9:Z30">SUM(W9+X9+Y9)</f>
        <v>3</v>
      </c>
      <c r="AA9" s="35">
        <v>1</v>
      </c>
      <c r="AB9" s="35"/>
      <c r="AC9" s="35">
        <v>2</v>
      </c>
      <c r="AD9" s="35">
        <f aca="true" t="shared" si="5" ref="AD9:AD30">SUM(AA9:AC9)</f>
        <v>3</v>
      </c>
      <c r="AE9" s="35">
        <v>1</v>
      </c>
      <c r="AF9" s="36">
        <f aca="true" t="shared" si="6" ref="AF9:AF33">SUM(E9+F9+G9+K9+L9+P9+T9+U9+V9+Z9+AD9+AE9)</f>
        <v>27</v>
      </c>
      <c r="AG9" s="36">
        <v>49</v>
      </c>
      <c r="AH9" s="35">
        <v>4</v>
      </c>
      <c r="AI9" s="35">
        <f aca="true" t="shared" si="7" ref="AI9:AI34">SUM(AG9+AH9)</f>
        <v>53</v>
      </c>
      <c r="AJ9" s="35">
        <v>3</v>
      </c>
      <c r="AK9" s="37">
        <f aca="true" t="shared" si="8" ref="AK9:AK34">SUM(AF9+AI9+AJ9)</f>
        <v>83</v>
      </c>
      <c r="AL9" s="21"/>
    </row>
    <row r="10" spans="2:38" ht="13.5" customHeight="1">
      <c r="B10" s="33" t="s">
        <v>48</v>
      </c>
      <c r="C10" s="34">
        <v>4</v>
      </c>
      <c r="D10" s="35">
        <v>1</v>
      </c>
      <c r="E10" s="35">
        <f t="shared" si="0"/>
        <v>5</v>
      </c>
      <c r="F10" s="35">
        <v>3</v>
      </c>
      <c r="G10" s="35">
        <v>1</v>
      </c>
      <c r="H10" s="35">
        <v>1</v>
      </c>
      <c r="I10" s="35">
        <v>1</v>
      </c>
      <c r="J10" s="35">
        <v>2</v>
      </c>
      <c r="K10" s="35">
        <f t="shared" si="1"/>
        <v>4</v>
      </c>
      <c r="L10" s="35">
        <v>5</v>
      </c>
      <c r="M10" s="35"/>
      <c r="N10" s="35">
        <v>2</v>
      </c>
      <c r="O10" s="35">
        <v>3</v>
      </c>
      <c r="P10" s="35">
        <f t="shared" si="2"/>
        <v>5</v>
      </c>
      <c r="Q10" s="35">
        <v>4</v>
      </c>
      <c r="R10" s="35"/>
      <c r="S10" s="35"/>
      <c r="T10" s="35">
        <f t="shared" si="3"/>
        <v>4</v>
      </c>
      <c r="U10" s="35">
        <v>5</v>
      </c>
      <c r="V10" s="35">
        <v>3</v>
      </c>
      <c r="W10" s="35">
        <v>3</v>
      </c>
      <c r="X10" s="35"/>
      <c r="Y10" s="35"/>
      <c r="Z10" s="35">
        <f t="shared" si="4"/>
        <v>3</v>
      </c>
      <c r="AA10" s="35"/>
      <c r="AB10" s="35">
        <v>2</v>
      </c>
      <c r="AC10" s="35">
        <v>2</v>
      </c>
      <c r="AD10" s="35">
        <f t="shared" si="5"/>
        <v>4</v>
      </c>
      <c r="AE10" s="35">
        <v>2</v>
      </c>
      <c r="AF10" s="36">
        <f t="shared" si="6"/>
        <v>44</v>
      </c>
      <c r="AG10" s="36">
        <v>94</v>
      </c>
      <c r="AH10" s="35">
        <v>2</v>
      </c>
      <c r="AI10" s="35">
        <f t="shared" si="7"/>
        <v>96</v>
      </c>
      <c r="AJ10" s="35">
        <v>9</v>
      </c>
      <c r="AK10" s="37">
        <f t="shared" si="8"/>
        <v>149</v>
      </c>
      <c r="AL10" s="21"/>
    </row>
    <row r="11" spans="2:38" ht="13.5" customHeight="1">
      <c r="B11" s="33" t="s">
        <v>49</v>
      </c>
      <c r="C11" s="34">
        <v>8</v>
      </c>
      <c r="D11" s="35">
        <v>1</v>
      </c>
      <c r="E11" s="35">
        <f t="shared" si="0"/>
        <v>9</v>
      </c>
      <c r="F11" s="35">
        <v>4</v>
      </c>
      <c r="G11" s="35">
        <v>1</v>
      </c>
      <c r="H11" s="35">
        <v>4</v>
      </c>
      <c r="I11" s="35">
        <v>4</v>
      </c>
      <c r="J11" s="35">
        <v>3</v>
      </c>
      <c r="K11" s="35">
        <f t="shared" si="1"/>
        <v>11</v>
      </c>
      <c r="L11" s="35">
        <v>11</v>
      </c>
      <c r="M11" s="35">
        <v>3</v>
      </c>
      <c r="N11" s="35">
        <v>3</v>
      </c>
      <c r="O11" s="35">
        <v>6</v>
      </c>
      <c r="P11" s="35">
        <f t="shared" si="2"/>
        <v>12</v>
      </c>
      <c r="Q11" s="35">
        <v>4</v>
      </c>
      <c r="R11" s="35">
        <v>1</v>
      </c>
      <c r="S11" s="35">
        <v>1</v>
      </c>
      <c r="T11" s="35">
        <f t="shared" si="3"/>
        <v>6</v>
      </c>
      <c r="U11" s="35">
        <v>11</v>
      </c>
      <c r="V11" s="35">
        <v>3</v>
      </c>
      <c r="W11" s="35">
        <v>7</v>
      </c>
      <c r="X11" s="35">
        <v>1</v>
      </c>
      <c r="Y11" s="35">
        <v>1</v>
      </c>
      <c r="Z11" s="35">
        <f t="shared" si="4"/>
        <v>9</v>
      </c>
      <c r="AA11" s="35">
        <v>3</v>
      </c>
      <c r="AB11" s="35">
        <v>2</v>
      </c>
      <c r="AC11" s="35">
        <v>9</v>
      </c>
      <c r="AD11" s="35">
        <f t="shared" si="5"/>
        <v>14</v>
      </c>
      <c r="AE11" s="35">
        <v>6</v>
      </c>
      <c r="AF11" s="36">
        <f t="shared" si="6"/>
        <v>97</v>
      </c>
      <c r="AG11" s="36">
        <v>99</v>
      </c>
      <c r="AH11" s="35">
        <v>7</v>
      </c>
      <c r="AI11" s="35">
        <f t="shared" si="7"/>
        <v>106</v>
      </c>
      <c r="AJ11" s="35">
        <v>10</v>
      </c>
      <c r="AK11" s="37">
        <f t="shared" si="8"/>
        <v>213</v>
      </c>
      <c r="AL11" s="21"/>
    </row>
    <row r="12" spans="2:38" ht="13.5" customHeight="1">
      <c r="B12" s="21" t="s">
        <v>50</v>
      </c>
      <c r="C12" s="34">
        <v>3</v>
      </c>
      <c r="D12" s="35"/>
      <c r="E12" s="35">
        <f t="shared" si="0"/>
        <v>3</v>
      </c>
      <c r="F12" s="35">
        <v>1</v>
      </c>
      <c r="G12" s="35"/>
      <c r="H12" s="35">
        <v>1</v>
      </c>
      <c r="I12" s="35">
        <v>2</v>
      </c>
      <c r="J12" s="35"/>
      <c r="K12" s="35">
        <f t="shared" si="1"/>
        <v>3</v>
      </c>
      <c r="L12" s="35">
        <v>3</v>
      </c>
      <c r="M12" s="35"/>
      <c r="N12" s="35">
        <v>1</v>
      </c>
      <c r="O12" s="35">
        <v>3</v>
      </c>
      <c r="P12" s="35">
        <f t="shared" si="2"/>
        <v>4</v>
      </c>
      <c r="Q12" s="35">
        <v>1</v>
      </c>
      <c r="R12" s="35"/>
      <c r="S12" s="35"/>
      <c r="T12" s="35">
        <f t="shared" si="3"/>
        <v>1</v>
      </c>
      <c r="U12" s="35">
        <v>2</v>
      </c>
      <c r="V12" s="35"/>
      <c r="W12" s="35"/>
      <c r="X12" s="35"/>
      <c r="Y12" s="35"/>
      <c r="Z12" s="35">
        <f t="shared" si="4"/>
        <v>0</v>
      </c>
      <c r="AA12" s="35"/>
      <c r="AB12" s="35"/>
      <c r="AC12" s="35">
        <v>1</v>
      </c>
      <c r="AD12" s="35">
        <f t="shared" si="5"/>
        <v>1</v>
      </c>
      <c r="AE12" s="35">
        <v>1</v>
      </c>
      <c r="AF12" s="36">
        <f t="shared" si="6"/>
        <v>19</v>
      </c>
      <c r="AG12" s="36">
        <v>76</v>
      </c>
      <c r="AH12" s="35"/>
      <c r="AI12" s="35">
        <f t="shared" si="7"/>
        <v>76</v>
      </c>
      <c r="AJ12" s="35">
        <v>8</v>
      </c>
      <c r="AK12" s="37">
        <f t="shared" si="8"/>
        <v>103</v>
      </c>
      <c r="AL12" s="21"/>
    </row>
    <row r="13" spans="2:38" ht="13.5" customHeight="1">
      <c r="B13" s="38" t="s">
        <v>51</v>
      </c>
      <c r="C13" s="34">
        <v>2</v>
      </c>
      <c r="D13" s="35"/>
      <c r="E13" s="35">
        <f t="shared" si="0"/>
        <v>2</v>
      </c>
      <c r="F13" s="35"/>
      <c r="G13" s="35"/>
      <c r="H13" s="35"/>
      <c r="I13" s="35"/>
      <c r="J13" s="35"/>
      <c r="K13" s="35">
        <f t="shared" si="1"/>
        <v>0</v>
      </c>
      <c r="L13" s="35">
        <v>6</v>
      </c>
      <c r="M13" s="35"/>
      <c r="N13" s="35"/>
      <c r="O13" s="35">
        <v>1</v>
      </c>
      <c r="P13" s="35">
        <f t="shared" si="2"/>
        <v>1</v>
      </c>
      <c r="Q13" s="35"/>
      <c r="R13" s="35"/>
      <c r="S13" s="35"/>
      <c r="T13" s="35">
        <f t="shared" si="3"/>
        <v>0</v>
      </c>
      <c r="U13" s="35">
        <v>1</v>
      </c>
      <c r="V13" s="35"/>
      <c r="W13" s="35">
        <v>1</v>
      </c>
      <c r="X13" s="35"/>
      <c r="Y13" s="35"/>
      <c r="Z13" s="35">
        <f t="shared" si="4"/>
        <v>1</v>
      </c>
      <c r="AA13" s="35"/>
      <c r="AB13" s="35"/>
      <c r="AC13" s="35"/>
      <c r="AD13" s="35">
        <f t="shared" si="5"/>
        <v>0</v>
      </c>
      <c r="AE13" s="35">
        <v>1</v>
      </c>
      <c r="AF13" s="36">
        <f t="shared" si="6"/>
        <v>12</v>
      </c>
      <c r="AG13" s="36">
        <v>35</v>
      </c>
      <c r="AH13" s="35"/>
      <c r="AI13" s="35">
        <f t="shared" si="7"/>
        <v>35</v>
      </c>
      <c r="AJ13" s="35">
        <v>1</v>
      </c>
      <c r="AK13" s="37">
        <f t="shared" si="8"/>
        <v>48</v>
      </c>
      <c r="AL13" s="21"/>
    </row>
    <row r="14" spans="2:38" ht="13.5" customHeight="1">
      <c r="B14" s="38" t="s">
        <v>52</v>
      </c>
      <c r="C14" s="34"/>
      <c r="D14" s="35"/>
      <c r="E14" s="35">
        <f t="shared" si="0"/>
        <v>0</v>
      </c>
      <c r="F14" s="35"/>
      <c r="G14" s="35"/>
      <c r="H14" s="35"/>
      <c r="I14" s="35"/>
      <c r="J14" s="35"/>
      <c r="K14" s="35">
        <f t="shared" si="1"/>
        <v>0</v>
      </c>
      <c r="L14" s="35"/>
      <c r="M14" s="35"/>
      <c r="N14" s="35"/>
      <c r="O14" s="35"/>
      <c r="P14" s="35">
        <f t="shared" si="2"/>
        <v>0</v>
      </c>
      <c r="Q14" s="35"/>
      <c r="R14" s="35"/>
      <c r="S14" s="35"/>
      <c r="T14" s="35">
        <f t="shared" si="3"/>
        <v>0</v>
      </c>
      <c r="U14" s="35"/>
      <c r="V14" s="35"/>
      <c r="W14" s="35"/>
      <c r="X14" s="35"/>
      <c r="Y14" s="35"/>
      <c r="Z14" s="35">
        <f t="shared" si="4"/>
        <v>0</v>
      </c>
      <c r="AA14" s="35"/>
      <c r="AB14" s="35"/>
      <c r="AC14" s="35"/>
      <c r="AD14" s="35">
        <f t="shared" si="5"/>
        <v>0</v>
      </c>
      <c r="AE14" s="35"/>
      <c r="AF14" s="36">
        <f t="shared" si="6"/>
        <v>0</v>
      </c>
      <c r="AG14" s="36">
        <v>14</v>
      </c>
      <c r="AH14" s="35"/>
      <c r="AI14" s="35">
        <f t="shared" si="7"/>
        <v>14</v>
      </c>
      <c r="AJ14" s="35">
        <v>1</v>
      </c>
      <c r="AK14" s="37">
        <f t="shared" si="8"/>
        <v>15</v>
      </c>
      <c r="AL14" s="21"/>
    </row>
    <row r="15" spans="2:38" ht="13.5" customHeight="1">
      <c r="B15" s="38" t="s">
        <v>53</v>
      </c>
      <c r="C15" s="34">
        <v>1</v>
      </c>
      <c r="D15" s="35"/>
      <c r="E15" s="35">
        <f t="shared" si="0"/>
        <v>1</v>
      </c>
      <c r="F15" s="35">
        <v>1</v>
      </c>
      <c r="G15" s="35"/>
      <c r="H15" s="35"/>
      <c r="I15" s="35">
        <v>1</v>
      </c>
      <c r="J15" s="35">
        <v>1</v>
      </c>
      <c r="K15" s="35">
        <f t="shared" si="1"/>
        <v>2</v>
      </c>
      <c r="L15" s="35">
        <v>2</v>
      </c>
      <c r="M15" s="35"/>
      <c r="N15" s="35"/>
      <c r="O15" s="35">
        <v>2</v>
      </c>
      <c r="P15" s="35">
        <f t="shared" si="2"/>
        <v>2</v>
      </c>
      <c r="Q15" s="35">
        <v>1</v>
      </c>
      <c r="R15" s="35"/>
      <c r="S15" s="35"/>
      <c r="T15" s="35">
        <f t="shared" si="3"/>
        <v>1</v>
      </c>
      <c r="U15" s="35">
        <v>2</v>
      </c>
      <c r="V15" s="35"/>
      <c r="W15" s="35">
        <v>1</v>
      </c>
      <c r="X15" s="35"/>
      <c r="Y15" s="35"/>
      <c r="Z15" s="35">
        <f t="shared" si="4"/>
        <v>1</v>
      </c>
      <c r="AA15" s="35"/>
      <c r="AB15" s="35"/>
      <c r="AC15" s="35"/>
      <c r="AD15" s="35">
        <f t="shared" si="5"/>
        <v>0</v>
      </c>
      <c r="AE15" s="35">
        <v>1</v>
      </c>
      <c r="AF15" s="36">
        <f t="shared" si="6"/>
        <v>13</v>
      </c>
      <c r="AG15" s="36">
        <v>39</v>
      </c>
      <c r="AH15" s="35"/>
      <c r="AI15" s="35">
        <f t="shared" si="7"/>
        <v>39</v>
      </c>
      <c r="AJ15" s="35">
        <v>3</v>
      </c>
      <c r="AK15" s="37">
        <f t="shared" si="8"/>
        <v>55</v>
      </c>
      <c r="AL15" s="21"/>
    </row>
    <row r="16" spans="2:38" ht="13.5" customHeight="1">
      <c r="B16" s="38" t="s">
        <v>54</v>
      </c>
      <c r="C16" s="34">
        <v>6</v>
      </c>
      <c r="D16" s="35">
        <v>1</v>
      </c>
      <c r="E16" s="35">
        <f t="shared" si="0"/>
        <v>7</v>
      </c>
      <c r="F16" s="35"/>
      <c r="G16" s="35"/>
      <c r="H16" s="35"/>
      <c r="I16" s="35"/>
      <c r="J16" s="35"/>
      <c r="K16" s="35">
        <f t="shared" si="1"/>
        <v>0</v>
      </c>
      <c r="L16" s="35"/>
      <c r="M16" s="35"/>
      <c r="N16" s="35">
        <v>0</v>
      </c>
      <c r="O16" s="35">
        <v>1</v>
      </c>
      <c r="P16" s="35">
        <f t="shared" si="2"/>
        <v>1</v>
      </c>
      <c r="Q16" s="35"/>
      <c r="R16" s="35"/>
      <c r="S16" s="35"/>
      <c r="T16" s="35">
        <f t="shared" si="3"/>
        <v>0</v>
      </c>
      <c r="U16" s="35"/>
      <c r="V16" s="35"/>
      <c r="W16" s="35"/>
      <c r="X16" s="35"/>
      <c r="Y16" s="35"/>
      <c r="Z16" s="35">
        <f t="shared" si="4"/>
        <v>0</v>
      </c>
      <c r="AA16" s="35"/>
      <c r="AB16" s="35"/>
      <c r="AC16" s="35"/>
      <c r="AD16" s="35">
        <f t="shared" si="5"/>
        <v>0</v>
      </c>
      <c r="AE16" s="35"/>
      <c r="AF16" s="36">
        <f t="shared" si="6"/>
        <v>8</v>
      </c>
      <c r="AG16" s="36">
        <v>6</v>
      </c>
      <c r="AH16" s="35"/>
      <c r="AI16" s="35">
        <f t="shared" si="7"/>
        <v>6</v>
      </c>
      <c r="AJ16" s="35"/>
      <c r="AK16" s="37">
        <f t="shared" si="8"/>
        <v>14</v>
      </c>
      <c r="AL16" s="21"/>
    </row>
    <row r="17" spans="2:38" ht="13.5" customHeight="1">
      <c r="B17" s="38" t="s">
        <v>55</v>
      </c>
      <c r="C17" s="34"/>
      <c r="D17" s="35"/>
      <c r="E17" s="35">
        <f t="shared" si="0"/>
        <v>0</v>
      </c>
      <c r="F17" s="35"/>
      <c r="G17" s="35"/>
      <c r="H17" s="35">
        <v>1</v>
      </c>
      <c r="I17" s="35">
        <v>1</v>
      </c>
      <c r="J17" s="35">
        <v>2</v>
      </c>
      <c r="K17" s="35">
        <f t="shared" si="1"/>
        <v>4</v>
      </c>
      <c r="L17" s="35">
        <v>13</v>
      </c>
      <c r="M17" s="35"/>
      <c r="N17" s="35"/>
      <c r="O17" s="35">
        <v>1</v>
      </c>
      <c r="P17" s="35">
        <f t="shared" si="2"/>
        <v>1</v>
      </c>
      <c r="Q17" s="35">
        <v>1</v>
      </c>
      <c r="R17" s="35"/>
      <c r="S17" s="35"/>
      <c r="T17" s="35">
        <f t="shared" si="3"/>
        <v>1</v>
      </c>
      <c r="U17" s="35">
        <v>1</v>
      </c>
      <c r="V17" s="35"/>
      <c r="W17" s="35"/>
      <c r="X17" s="35"/>
      <c r="Y17" s="35"/>
      <c r="Z17" s="35">
        <f t="shared" si="4"/>
        <v>0</v>
      </c>
      <c r="AA17" s="35"/>
      <c r="AB17" s="35"/>
      <c r="AC17" s="35"/>
      <c r="AD17" s="35">
        <f t="shared" si="5"/>
        <v>0</v>
      </c>
      <c r="AE17" s="35"/>
      <c r="AF17" s="36">
        <f t="shared" si="6"/>
        <v>20</v>
      </c>
      <c r="AG17" s="36">
        <v>21</v>
      </c>
      <c r="AH17" s="35"/>
      <c r="AI17" s="35">
        <f t="shared" si="7"/>
        <v>21</v>
      </c>
      <c r="AJ17" s="35">
        <v>4</v>
      </c>
      <c r="AK17" s="37">
        <f t="shared" si="8"/>
        <v>45</v>
      </c>
      <c r="AL17" s="21"/>
    </row>
    <row r="18" spans="2:38" ht="13.5" customHeight="1">
      <c r="B18" s="38" t="s">
        <v>56</v>
      </c>
      <c r="C18" s="34"/>
      <c r="D18" s="35"/>
      <c r="E18" s="35">
        <f t="shared" si="0"/>
        <v>0</v>
      </c>
      <c r="F18" s="35"/>
      <c r="G18" s="35"/>
      <c r="H18" s="35"/>
      <c r="I18" s="35"/>
      <c r="J18" s="35"/>
      <c r="K18" s="35">
        <f t="shared" si="1"/>
        <v>0</v>
      </c>
      <c r="L18" s="35"/>
      <c r="M18" s="35"/>
      <c r="N18" s="35"/>
      <c r="O18" s="35"/>
      <c r="P18" s="35">
        <f t="shared" si="2"/>
        <v>0</v>
      </c>
      <c r="Q18" s="35"/>
      <c r="R18" s="35"/>
      <c r="S18" s="35"/>
      <c r="T18" s="35">
        <f t="shared" si="3"/>
        <v>0</v>
      </c>
      <c r="U18" s="35"/>
      <c r="V18" s="35"/>
      <c r="W18" s="35"/>
      <c r="X18" s="35"/>
      <c r="Y18" s="35"/>
      <c r="Z18" s="35">
        <f t="shared" si="4"/>
        <v>0</v>
      </c>
      <c r="AA18" s="35"/>
      <c r="AB18" s="35"/>
      <c r="AC18" s="35"/>
      <c r="AD18" s="35">
        <f t="shared" si="5"/>
        <v>0</v>
      </c>
      <c r="AE18" s="35"/>
      <c r="AF18" s="36">
        <f t="shared" si="6"/>
        <v>0</v>
      </c>
      <c r="AG18" s="36">
        <v>13</v>
      </c>
      <c r="AH18" s="35"/>
      <c r="AI18" s="35">
        <f t="shared" si="7"/>
        <v>13</v>
      </c>
      <c r="AJ18" s="35">
        <v>1</v>
      </c>
      <c r="AK18" s="37">
        <f t="shared" si="8"/>
        <v>14</v>
      </c>
      <c r="AL18" s="21"/>
    </row>
    <row r="19" spans="2:38" ht="13.5" customHeight="1">
      <c r="B19" s="38" t="s">
        <v>57</v>
      </c>
      <c r="C19" s="34"/>
      <c r="D19" s="35"/>
      <c r="E19" s="35">
        <f t="shared" si="0"/>
        <v>0</v>
      </c>
      <c r="F19" s="35"/>
      <c r="G19" s="35"/>
      <c r="H19" s="35"/>
      <c r="I19" s="35"/>
      <c r="J19" s="35"/>
      <c r="K19" s="35">
        <f t="shared" si="1"/>
        <v>0</v>
      </c>
      <c r="L19" s="35"/>
      <c r="M19" s="35"/>
      <c r="N19" s="35"/>
      <c r="O19" s="35"/>
      <c r="P19" s="35">
        <f t="shared" si="2"/>
        <v>0</v>
      </c>
      <c r="Q19" s="35"/>
      <c r="R19" s="35"/>
      <c r="S19" s="35"/>
      <c r="T19" s="35">
        <f t="shared" si="3"/>
        <v>0</v>
      </c>
      <c r="U19" s="35"/>
      <c r="V19" s="35"/>
      <c r="W19" s="35">
        <v>2</v>
      </c>
      <c r="X19" s="35"/>
      <c r="Y19" s="35"/>
      <c r="Z19" s="35">
        <f t="shared" si="4"/>
        <v>2</v>
      </c>
      <c r="AA19" s="35"/>
      <c r="AB19" s="35"/>
      <c r="AC19" s="35"/>
      <c r="AD19" s="35">
        <f t="shared" si="5"/>
        <v>0</v>
      </c>
      <c r="AE19" s="35"/>
      <c r="AF19" s="36">
        <f t="shared" si="6"/>
        <v>2</v>
      </c>
      <c r="AG19" s="36">
        <v>18</v>
      </c>
      <c r="AH19" s="35">
        <v>1</v>
      </c>
      <c r="AI19" s="35">
        <f t="shared" si="7"/>
        <v>19</v>
      </c>
      <c r="AJ19" s="35">
        <v>2</v>
      </c>
      <c r="AK19" s="37">
        <f t="shared" si="8"/>
        <v>23</v>
      </c>
      <c r="AL19" s="21"/>
    </row>
    <row r="20" spans="2:38" ht="13.5" customHeight="1">
      <c r="B20" s="38" t="s">
        <v>58</v>
      </c>
      <c r="C20" s="34"/>
      <c r="D20" s="35"/>
      <c r="E20" s="35">
        <f t="shared" si="0"/>
        <v>0</v>
      </c>
      <c r="F20" s="35"/>
      <c r="G20" s="35"/>
      <c r="H20" s="35"/>
      <c r="I20" s="35"/>
      <c r="J20" s="35"/>
      <c r="K20" s="35">
        <f t="shared" si="1"/>
        <v>0</v>
      </c>
      <c r="L20" s="35"/>
      <c r="M20" s="35"/>
      <c r="N20" s="35"/>
      <c r="O20" s="35"/>
      <c r="P20" s="35">
        <f t="shared" si="2"/>
        <v>0</v>
      </c>
      <c r="Q20" s="35"/>
      <c r="R20" s="35"/>
      <c r="S20" s="35"/>
      <c r="T20" s="35">
        <f t="shared" si="3"/>
        <v>0</v>
      </c>
      <c r="U20" s="35"/>
      <c r="V20" s="35"/>
      <c r="W20" s="35"/>
      <c r="X20" s="35"/>
      <c r="Y20" s="35"/>
      <c r="Z20" s="35">
        <f t="shared" si="4"/>
        <v>0</v>
      </c>
      <c r="AA20" s="35"/>
      <c r="AB20" s="35"/>
      <c r="AC20" s="35"/>
      <c r="AD20" s="35">
        <f t="shared" si="5"/>
        <v>0</v>
      </c>
      <c r="AE20" s="35">
        <v>1</v>
      </c>
      <c r="AF20" s="36">
        <f t="shared" si="6"/>
        <v>1</v>
      </c>
      <c r="AG20" s="36">
        <v>6</v>
      </c>
      <c r="AH20" s="35"/>
      <c r="AI20" s="35">
        <f t="shared" si="7"/>
        <v>6</v>
      </c>
      <c r="AJ20" s="35">
        <v>1</v>
      </c>
      <c r="AK20" s="37">
        <f t="shared" si="8"/>
        <v>8</v>
      </c>
      <c r="AL20" s="21"/>
    </row>
    <row r="21" spans="2:38" ht="13.5" customHeight="1">
      <c r="B21" s="38" t="s">
        <v>59</v>
      </c>
      <c r="C21" s="34"/>
      <c r="D21" s="35"/>
      <c r="E21" s="35">
        <f t="shared" si="0"/>
        <v>0</v>
      </c>
      <c r="F21" s="35"/>
      <c r="G21" s="35"/>
      <c r="H21" s="35"/>
      <c r="I21" s="35"/>
      <c r="J21" s="35"/>
      <c r="K21" s="35">
        <f t="shared" si="1"/>
        <v>0</v>
      </c>
      <c r="L21" s="35"/>
      <c r="M21" s="35"/>
      <c r="N21" s="35"/>
      <c r="O21" s="35"/>
      <c r="P21" s="35">
        <f t="shared" si="2"/>
        <v>0</v>
      </c>
      <c r="Q21" s="35"/>
      <c r="R21" s="35"/>
      <c r="S21" s="35"/>
      <c r="T21" s="35">
        <f t="shared" si="3"/>
        <v>0</v>
      </c>
      <c r="U21" s="35"/>
      <c r="V21" s="35"/>
      <c r="W21" s="35"/>
      <c r="X21" s="35"/>
      <c r="Y21" s="35"/>
      <c r="Z21" s="35">
        <f t="shared" si="4"/>
        <v>0</v>
      </c>
      <c r="AA21" s="35"/>
      <c r="AB21" s="35"/>
      <c r="AC21" s="35"/>
      <c r="AD21" s="35">
        <f t="shared" si="5"/>
        <v>0</v>
      </c>
      <c r="AE21" s="35"/>
      <c r="AF21" s="36">
        <f t="shared" si="6"/>
        <v>0</v>
      </c>
      <c r="AG21" s="36">
        <v>8</v>
      </c>
      <c r="AH21" s="35"/>
      <c r="AI21" s="35">
        <f t="shared" si="7"/>
        <v>8</v>
      </c>
      <c r="AJ21" s="35">
        <v>1</v>
      </c>
      <c r="AK21" s="37">
        <f t="shared" si="8"/>
        <v>9</v>
      </c>
      <c r="AL21" s="21"/>
    </row>
    <row r="22" spans="2:38" ht="13.5" customHeight="1">
      <c r="B22" s="38" t="s">
        <v>60</v>
      </c>
      <c r="C22" s="34"/>
      <c r="D22" s="35"/>
      <c r="E22" s="35">
        <f t="shared" si="0"/>
        <v>0</v>
      </c>
      <c r="F22" s="35"/>
      <c r="G22" s="35"/>
      <c r="H22" s="35"/>
      <c r="I22" s="35"/>
      <c r="J22" s="35"/>
      <c r="K22" s="35">
        <f t="shared" si="1"/>
        <v>0</v>
      </c>
      <c r="L22" s="35"/>
      <c r="M22" s="35"/>
      <c r="N22" s="35"/>
      <c r="O22" s="35"/>
      <c r="P22" s="35">
        <f t="shared" si="2"/>
        <v>0</v>
      </c>
      <c r="Q22" s="35"/>
      <c r="R22" s="35"/>
      <c r="S22" s="35"/>
      <c r="T22" s="35">
        <f t="shared" si="3"/>
        <v>0</v>
      </c>
      <c r="U22" s="35"/>
      <c r="V22" s="35"/>
      <c r="W22" s="35"/>
      <c r="X22" s="35"/>
      <c r="Y22" s="35"/>
      <c r="Z22" s="35">
        <f t="shared" si="4"/>
        <v>0</v>
      </c>
      <c r="AA22" s="35"/>
      <c r="AB22" s="35"/>
      <c r="AC22" s="35"/>
      <c r="AD22" s="35">
        <f t="shared" si="5"/>
        <v>0</v>
      </c>
      <c r="AE22" s="35"/>
      <c r="AF22" s="36">
        <f t="shared" si="6"/>
        <v>0</v>
      </c>
      <c r="AG22" s="36">
        <v>7</v>
      </c>
      <c r="AH22" s="35"/>
      <c r="AI22" s="35">
        <f t="shared" si="7"/>
        <v>7</v>
      </c>
      <c r="AJ22" s="35"/>
      <c r="AK22" s="37">
        <f t="shared" si="8"/>
        <v>7</v>
      </c>
      <c r="AL22" s="21"/>
    </row>
    <row r="23" spans="2:38" ht="13.5" customHeight="1">
      <c r="B23" s="21" t="s">
        <v>61</v>
      </c>
      <c r="C23" s="34">
        <v>3</v>
      </c>
      <c r="D23" s="35">
        <v>1</v>
      </c>
      <c r="E23" s="35">
        <f t="shared" si="0"/>
        <v>4</v>
      </c>
      <c r="F23" s="35">
        <v>1</v>
      </c>
      <c r="G23" s="35">
        <v>1</v>
      </c>
      <c r="H23" s="35">
        <v>1</v>
      </c>
      <c r="I23" s="35">
        <v>1</v>
      </c>
      <c r="J23" s="35">
        <v>2</v>
      </c>
      <c r="K23" s="35">
        <f t="shared" si="1"/>
        <v>4</v>
      </c>
      <c r="L23" s="35">
        <v>1</v>
      </c>
      <c r="M23" s="35"/>
      <c r="N23" s="35">
        <v>2</v>
      </c>
      <c r="O23" s="35">
        <v>1</v>
      </c>
      <c r="P23" s="35">
        <f t="shared" si="2"/>
        <v>3</v>
      </c>
      <c r="Q23" s="35">
        <v>1</v>
      </c>
      <c r="R23" s="35"/>
      <c r="S23" s="35"/>
      <c r="T23" s="35">
        <f t="shared" si="3"/>
        <v>1</v>
      </c>
      <c r="U23" s="35">
        <v>3</v>
      </c>
      <c r="V23" s="35">
        <v>1</v>
      </c>
      <c r="W23" s="35">
        <v>3</v>
      </c>
      <c r="X23" s="35">
        <v>1</v>
      </c>
      <c r="Y23" s="35"/>
      <c r="Z23" s="35">
        <f t="shared" si="4"/>
        <v>4</v>
      </c>
      <c r="AA23" s="35"/>
      <c r="AB23" s="35">
        <v>1</v>
      </c>
      <c r="AC23" s="35">
        <v>1</v>
      </c>
      <c r="AD23" s="35">
        <f t="shared" si="5"/>
        <v>2</v>
      </c>
      <c r="AE23" s="35">
        <v>2</v>
      </c>
      <c r="AF23" s="36">
        <f t="shared" si="6"/>
        <v>27</v>
      </c>
      <c r="AG23" s="36">
        <v>13</v>
      </c>
      <c r="AH23" s="35">
        <v>4</v>
      </c>
      <c r="AI23" s="35">
        <f t="shared" si="7"/>
        <v>17</v>
      </c>
      <c r="AJ23" s="35">
        <v>1</v>
      </c>
      <c r="AK23" s="37">
        <f t="shared" si="8"/>
        <v>45</v>
      </c>
      <c r="AL23" s="21"/>
    </row>
    <row r="24" spans="2:38" ht="13.5" customHeight="1">
      <c r="B24" s="21" t="s">
        <v>62</v>
      </c>
      <c r="C24" s="34">
        <v>1</v>
      </c>
      <c r="D24" s="35"/>
      <c r="E24" s="35">
        <f t="shared" si="0"/>
        <v>1</v>
      </c>
      <c r="F24" s="35">
        <v>1</v>
      </c>
      <c r="G24" s="35"/>
      <c r="H24" s="35">
        <v>1</v>
      </c>
      <c r="I24" s="35">
        <v>1</v>
      </c>
      <c r="J24" s="35">
        <v>1</v>
      </c>
      <c r="K24" s="35">
        <f t="shared" si="1"/>
        <v>3</v>
      </c>
      <c r="L24" s="35">
        <v>1</v>
      </c>
      <c r="M24" s="35"/>
      <c r="N24" s="35"/>
      <c r="O24" s="35">
        <v>1</v>
      </c>
      <c r="P24" s="35">
        <f t="shared" si="2"/>
        <v>1</v>
      </c>
      <c r="Q24" s="35">
        <v>1</v>
      </c>
      <c r="R24" s="35"/>
      <c r="S24" s="35"/>
      <c r="T24" s="35">
        <f t="shared" si="3"/>
        <v>1</v>
      </c>
      <c r="U24" s="35">
        <v>1</v>
      </c>
      <c r="V24" s="35"/>
      <c r="W24" s="35">
        <v>1</v>
      </c>
      <c r="X24" s="35"/>
      <c r="Y24" s="35"/>
      <c r="Z24" s="35">
        <f t="shared" si="4"/>
        <v>1</v>
      </c>
      <c r="AA24" s="35"/>
      <c r="AB24" s="35"/>
      <c r="AC24" s="35">
        <v>1</v>
      </c>
      <c r="AD24" s="35">
        <f t="shared" si="5"/>
        <v>1</v>
      </c>
      <c r="AE24" s="35">
        <v>1</v>
      </c>
      <c r="AF24" s="36">
        <f t="shared" si="6"/>
        <v>12</v>
      </c>
      <c r="AG24" s="36">
        <v>7</v>
      </c>
      <c r="AH24" s="35">
        <v>1</v>
      </c>
      <c r="AI24" s="35">
        <f t="shared" si="7"/>
        <v>8</v>
      </c>
      <c r="AJ24" s="35">
        <v>1</v>
      </c>
      <c r="AK24" s="37">
        <f t="shared" si="8"/>
        <v>21</v>
      </c>
      <c r="AL24" s="21"/>
    </row>
    <row r="25" spans="2:38" ht="13.5" customHeight="1">
      <c r="B25" s="21" t="s">
        <v>63</v>
      </c>
      <c r="C25" s="34"/>
      <c r="D25" s="35"/>
      <c r="E25" s="35">
        <f t="shared" si="0"/>
        <v>0</v>
      </c>
      <c r="F25" s="35"/>
      <c r="G25" s="35"/>
      <c r="H25" s="35"/>
      <c r="I25" s="35"/>
      <c r="J25" s="35"/>
      <c r="K25" s="35">
        <f t="shared" si="1"/>
        <v>0</v>
      </c>
      <c r="L25" s="35"/>
      <c r="M25" s="35"/>
      <c r="N25" s="35"/>
      <c r="O25" s="35"/>
      <c r="P25" s="35">
        <f t="shared" si="2"/>
        <v>0</v>
      </c>
      <c r="Q25" s="35"/>
      <c r="R25" s="35"/>
      <c r="S25" s="35"/>
      <c r="T25" s="35">
        <f t="shared" si="3"/>
        <v>0</v>
      </c>
      <c r="U25" s="35"/>
      <c r="V25" s="35"/>
      <c r="W25" s="35"/>
      <c r="X25" s="35"/>
      <c r="Y25" s="35"/>
      <c r="Z25" s="35">
        <f t="shared" si="4"/>
        <v>0</v>
      </c>
      <c r="AA25" s="35"/>
      <c r="AB25" s="35"/>
      <c r="AC25" s="35"/>
      <c r="AD25" s="35">
        <f t="shared" si="5"/>
        <v>0</v>
      </c>
      <c r="AE25" s="35"/>
      <c r="AF25" s="36">
        <f t="shared" si="6"/>
        <v>0</v>
      </c>
      <c r="AG25" s="36">
        <v>3</v>
      </c>
      <c r="AH25" s="35"/>
      <c r="AI25" s="35">
        <f t="shared" si="7"/>
        <v>3</v>
      </c>
      <c r="AJ25" s="35"/>
      <c r="AK25" s="37">
        <f t="shared" si="8"/>
        <v>3</v>
      </c>
      <c r="AL25" s="21"/>
    </row>
    <row r="26" spans="2:38" ht="13.5" customHeight="1">
      <c r="B26" s="21" t="s">
        <v>64</v>
      </c>
      <c r="C26" s="34"/>
      <c r="D26" s="35"/>
      <c r="E26" s="35">
        <f t="shared" si="0"/>
        <v>0</v>
      </c>
      <c r="F26" s="35"/>
      <c r="G26" s="35"/>
      <c r="H26" s="35"/>
      <c r="I26" s="35"/>
      <c r="J26" s="35"/>
      <c r="K26" s="35">
        <f t="shared" si="1"/>
        <v>0</v>
      </c>
      <c r="L26" s="35">
        <v>1</v>
      </c>
      <c r="M26" s="35"/>
      <c r="N26" s="35"/>
      <c r="O26" s="35"/>
      <c r="P26" s="35">
        <f t="shared" si="2"/>
        <v>0</v>
      </c>
      <c r="Q26" s="35"/>
      <c r="R26" s="35"/>
      <c r="S26" s="35"/>
      <c r="T26" s="35">
        <f t="shared" si="3"/>
        <v>0</v>
      </c>
      <c r="U26" s="35">
        <v>1</v>
      </c>
      <c r="V26" s="35"/>
      <c r="W26" s="35"/>
      <c r="X26" s="35"/>
      <c r="Y26" s="35"/>
      <c r="Z26" s="35">
        <f t="shared" si="4"/>
        <v>0</v>
      </c>
      <c r="AA26" s="35"/>
      <c r="AB26" s="35"/>
      <c r="AC26" s="35"/>
      <c r="AD26" s="35">
        <f t="shared" si="5"/>
        <v>0</v>
      </c>
      <c r="AE26" s="35"/>
      <c r="AF26" s="36">
        <f t="shared" si="6"/>
        <v>2</v>
      </c>
      <c r="AG26" s="36">
        <v>2</v>
      </c>
      <c r="AH26" s="35"/>
      <c r="AI26" s="35">
        <f t="shared" si="7"/>
        <v>2</v>
      </c>
      <c r="AJ26" s="35">
        <v>1</v>
      </c>
      <c r="AK26" s="37">
        <f t="shared" si="8"/>
        <v>5</v>
      </c>
      <c r="AL26" s="21"/>
    </row>
    <row r="27" spans="2:38" ht="13.5" customHeight="1">
      <c r="B27" s="33" t="s">
        <v>65</v>
      </c>
      <c r="C27" s="34"/>
      <c r="D27" s="35"/>
      <c r="E27" s="35">
        <f t="shared" si="0"/>
        <v>0</v>
      </c>
      <c r="F27" s="35"/>
      <c r="G27" s="35"/>
      <c r="H27" s="35"/>
      <c r="I27" s="35">
        <v>2</v>
      </c>
      <c r="J27" s="35"/>
      <c r="K27" s="35">
        <f t="shared" si="1"/>
        <v>2</v>
      </c>
      <c r="L27" s="35">
        <v>2</v>
      </c>
      <c r="M27" s="35"/>
      <c r="N27" s="35"/>
      <c r="O27" s="35">
        <v>1</v>
      </c>
      <c r="P27" s="35">
        <f t="shared" si="2"/>
        <v>1</v>
      </c>
      <c r="Q27" s="35"/>
      <c r="R27" s="35"/>
      <c r="S27" s="35"/>
      <c r="T27" s="35">
        <f t="shared" si="3"/>
        <v>0</v>
      </c>
      <c r="U27" s="35">
        <v>1</v>
      </c>
      <c r="V27" s="35"/>
      <c r="W27" s="35"/>
      <c r="X27" s="35"/>
      <c r="Y27" s="35"/>
      <c r="Z27" s="35">
        <f t="shared" si="4"/>
        <v>0</v>
      </c>
      <c r="AA27" s="35"/>
      <c r="AB27" s="35"/>
      <c r="AC27" s="35"/>
      <c r="AD27" s="35">
        <f t="shared" si="5"/>
        <v>0</v>
      </c>
      <c r="AE27" s="35"/>
      <c r="AF27" s="36">
        <f t="shared" si="6"/>
        <v>6</v>
      </c>
      <c r="AG27" s="36">
        <v>16</v>
      </c>
      <c r="AH27" s="35"/>
      <c r="AI27" s="35">
        <f t="shared" si="7"/>
        <v>16</v>
      </c>
      <c r="AJ27" s="35">
        <v>2</v>
      </c>
      <c r="AK27" s="37">
        <f t="shared" si="8"/>
        <v>24</v>
      </c>
      <c r="AL27" s="21"/>
    </row>
    <row r="28" spans="2:38" ht="13.5" customHeight="1">
      <c r="B28" s="21" t="s">
        <v>66</v>
      </c>
      <c r="C28" s="34"/>
      <c r="D28" s="35"/>
      <c r="E28" s="35">
        <f t="shared" si="0"/>
        <v>0</v>
      </c>
      <c r="F28" s="35"/>
      <c r="G28" s="35"/>
      <c r="H28" s="35"/>
      <c r="I28" s="35"/>
      <c r="J28" s="35"/>
      <c r="K28" s="35">
        <f t="shared" si="1"/>
        <v>0</v>
      </c>
      <c r="L28" s="35"/>
      <c r="M28" s="35"/>
      <c r="N28" s="35"/>
      <c r="O28" s="35"/>
      <c r="P28" s="35">
        <f t="shared" si="2"/>
        <v>0</v>
      </c>
      <c r="Q28" s="35"/>
      <c r="R28" s="35"/>
      <c r="S28" s="35"/>
      <c r="T28" s="35">
        <f t="shared" si="3"/>
        <v>0</v>
      </c>
      <c r="U28" s="35"/>
      <c r="V28" s="35"/>
      <c r="W28" s="35"/>
      <c r="X28" s="35"/>
      <c r="Y28" s="35"/>
      <c r="Z28" s="35">
        <f t="shared" si="4"/>
        <v>0</v>
      </c>
      <c r="AA28" s="35"/>
      <c r="AB28" s="35"/>
      <c r="AC28" s="35"/>
      <c r="AD28" s="35">
        <f t="shared" si="5"/>
        <v>0</v>
      </c>
      <c r="AE28" s="35"/>
      <c r="AF28" s="36">
        <f t="shared" si="6"/>
        <v>0</v>
      </c>
      <c r="AG28" s="36">
        <v>5</v>
      </c>
      <c r="AH28" s="35"/>
      <c r="AI28" s="35">
        <f t="shared" si="7"/>
        <v>5</v>
      </c>
      <c r="AJ28" s="35">
        <v>1</v>
      </c>
      <c r="AK28" s="37">
        <f t="shared" si="8"/>
        <v>6</v>
      </c>
      <c r="AL28" s="21"/>
    </row>
    <row r="29" spans="2:38" ht="13.5" customHeight="1">
      <c r="B29" s="21" t="s">
        <v>67</v>
      </c>
      <c r="C29" s="34"/>
      <c r="D29" s="35"/>
      <c r="E29" s="35">
        <f t="shared" si="0"/>
        <v>0</v>
      </c>
      <c r="F29" s="35"/>
      <c r="G29" s="35"/>
      <c r="H29" s="35"/>
      <c r="I29" s="35"/>
      <c r="J29" s="35"/>
      <c r="K29" s="35">
        <f t="shared" si="1"/>
        <v>0</v>
      </c>
      <c r="L29" s="35"/>
      <c r="M29" s="35"/>
      <c r="N29" s="35"/>
      <c r="O29" s="35"/>
      <c r="P29" s="35">
        <f t="shared" si="2"/>
        <v>0</v>
      </c>
      <c r="Q29" s="35"/>
      <c r="R29" s="35"/>
      <c r="S29" s="35"/>
      <c r="T29" s="35">
        <f t="shared" si="3"/>
        <v>0</v>
      </c>
      <c r="U29" s="35">
        <v>1</v>
      </c>
      <c r="V29" s="35"/>
      <c r="W29" s="35"/>
      <c r="X29" s="35"/>
      <c r="Y29" s="35"/>
      <c r="Z29" s="35">
        <f t="shared" si="4"/>
        <v>0</v>
      </c>
      <c r="AA29" s="35"/>
      <c r="AB29" s="35"/>
      <c r="AC29" s="35"/>
      <c r="AD29" s="35">
        <f t="shared" si="5"/>
        <v>0</v>
      </c>
      <c r="AE29" s="35"/>
      <c r="AF29" s="36">
        <f t="shared" si="6"/>
        <v>1</v>
      </c>
      <c r="AG29" s="36">
        <v>12</v>
      </c>
      <c r="AH29" s="35"/>
      <c r="AI29" s="35">
        <f t="shared" si="7"/>
        <v>12</v>
      </c>
      <c r="AJ29" s="35">
        <v>2</v>
      </c>
      <c r="AK29" s="37">
        <f t="shared" si="8"/>
        <v>15</v>
      </c>
      <c r="AL29" s="21"/>
    </row>
    <row r="30" spans="2:38" ht="13.5" customHeight="1">
      <c r="B30" s="21" t="s">
        <v>68</v>
      </c>
      <c r="C30" s="34"/>
      <c r="D30" s="35"/>
      <c r="E30" s="35">
        <f t="shared" si="0"/>
        <v>0</v>
      </c>
      <c r="F30" s="35"/>
      <c r="G30" s="35"/>
      <c r="H30" s="35"/>
      <c r="I30" s="35"/>
      <c r="J30" s="35"/>
      <c r="K30" s="35">
        <f t="shared" si="1"/>
        <v>0</v>
      </c>
      <c r="L30" s="35">
        <v>1</v>
      </c>
      <c r="M30" s="35"/>
      <c r="N30" s="35"/>
      <c r="O30" s="35">
        <v>1</v>
      </c>
      <c r="P30" s="35">
        <f t="shared" si="2"/>
        <v>1</v>
      </c>
      <c r="Q30" s="35"/>
      <c r="R30" s="35"/>
      <c r="S30" s="35"/>
      <c r="T30" s="35">
        <f t="shared" si="3"/>
        <v>0</v>
      </c>
      <c r="U30" s="35">
        <v>1</v>
      </c>
      <c r="V30" s="35"/>
      <c r="W30" s="35"/>
      <c r="X30" s="35"/>
      <c r="Y30" s="35"/>
      <c r="Z30" s="35">
        <f t="shared" si="4"/>
        <v>0</v>
      </c>
      <c r="AA30" s="35"/>
      <c r="AB30" s="35"/>
      <c r="AC30" s="35"/>
      <c r="AD30" s="35">
        <f t="shared" si="5"/>
        <v>0</v>
      </c>
      <c r="AE30" s="35"/>
      <c r="AF30" s="36">
        <f t="shared" si="6"/>
        <v>3</v>
      </c>
      <c r="AG30" s="36">
        <v>6</v>
      </c>
      <c r="AH30" s="35"/>
      <c r="AI30" s="35">
        <f t="shared" si="7"/>
        <v>6</v>
      </c>
      <c r="AJ30" s="35">
        <v>1</v>
      </c>
      <c r="AK30" s="37">
        <f t="shared" si="8"/>
        <v>10</v>
      </c>
      <c r="AL30" s="21"/>
    </row>
    <row r="31" spans="2:38" ht="13.5" customHeight="1">
      <c r="B31" s="21" t="s">
        <v>69</v>
      </c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36">
        <f t="shared" si="6"/>
        <v>0</v>
      </c>
      <c r="AG31" s="41">
        <v>1</v>
      </c>
      <c r="AH31" s="40"/>
      <c r="AI31" s="42">
        <f t="shared" si="7"/>
        <v>1</v>
      </c>
      <c r="AJ31" s="40"/>
      <c r="AK31" s="37">
        <f t="shared" si="8"/>
        <v>1</v>
      </c>
      <c r="AL31" s="21"/>
    </row>
    <row r="32" spans="2:38" ht="16.5">
      <c r="B32" s="21" t="s">
        <v>70</v>
      </c>
      <c r="C32" s="39"/>
      <c r="D32" s="40"/>
      <c r="E32" s="40"/>
      <c r="F32" s="40"/>
      <c r="G32" s="40"/>
      <c r="H32" s="40"/>
      <c r="I32" s="40"/>
      <c r="J32" s="40"/>
      <c r="K32" s="40"/>
      <c r="L32" s="40">
        <v>1</v>
      </c>
      <c r="M32" s="40"/>
      <c r="N32" s="40"/>
      <c r="O32" s="40"/>
      <c r="P32" s="40"/>
      <c r="Q32" s="40"/>
      <c r="R32" s="40"/>
      <c r="S32" s="40"/>
      <c r="T32" s="40"/>
      <c r="U32" s="40"/>
      <c r="V32" s="40">
        <v>1</v>
      </c>
      <c r="W32" s="40"/>
      <c r="X32" s="40"/>
      <c r="Y32" s="40"/>
      <c r="Z32" s="40"/>
      <c r="AA32" s="40"/>
      <c r="AB32" s="40"/>
      <c r="AC32" s="40"/>
      <c r="AD32" s="40"/>
      <c r="AE32" s="40"/>
      <c r="AF32" s="36">
        <f t="shared" si="6"/>
        <v>2</v>
      </c>
      <c r="AG32" s="41">
        <v>3</v>
      </c>
      <c r="AH32" s="40"/>
      <c r="AI32" s="42">
        <f t="shared" si="7"/>
        <v>3</v>
      </c>
      <c r="AJ32" s="40"/>
      <c r="AK32" s="37">
        <f t="shared" si="8"/>
        <v>5</v>
      </c>
      <c r="AL32" s="21"/>
    </row>
    <row r="33" spans="2:38" ht="16.5">
      <c r="B33" s="21" t="s">
        <v>71</v>
      </c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36">
        <f t="shared" si="6"/>
        <v>0</v>
      </c>
      <c r="AG33" s="41">
        <v>5</v>
      </c>
      <c r="AH33" s="40"/>
      <c r="AI33" s="42">
        <f t="shared" si="7"/>
        <v>5</v>
      </c>
      <c r="AJ33" s="40">
        <v>1</v>
      </c>
      <c r="AK33" s="37">
        <f t="shared" si="8"/>
        <v>6</v>
      </c>
      <c r="AL33" s="21"/>
    </row>
    <row r="34" spans="2:38" ht="22.5" customHeight="1" thickBot="1">
      <c r="B34" s="43" t="s">
        <v>72</v>
      </c>
      <c r="C34" s="44">
        <f>SUM(C9:C33)</f>
        <v>32</v>
      </c>
      <c r="D34" s="45">
        <f>SUM(D9:D33)</f>
        <v>4</v>
      </c>
      <c r="E34" s="45">
        <f>SUM(C34+D34)</f>
        <v>36</v>
      </c>
      <c r="F34" s="45">
        <f>SUM(F9:F33)</f>
        <v>12</v>
      </c>
      <c r="G34" s="45">
        <f>SUM(G9:G33)</f>
        <v>4</v>
      </c>
      <c r="H34" s="45">
        <f>SUM(H9:H33)</f>
        <v>10</v>
      </c>
      <c r="I34" s="45">
        <f>SUM(I9:I33)</f>
        <v>14</v>
      </c>
      <c r="J34" s="45">
        <f>SUM(J9:J33)</f>
        <v>13</v>
      </c>
      <c r="K34" s="45">
        <f>SUM(H34:J34)</f>
        <v>37</v>
      </c>
      <c r="L34" s="45">
        <f>SUM(L9:L33)</f>
        <v>49</v>
      </c>
      <c r="M34" s="45">
        <f>SUM(M9:M33)</f>
        <v>3</v>
      </c>
      <c r="N34" s="45">
        <f>SUM(N9:N33)</f>
        <v>9</v>
      </c>
      <c r="O34" s="45">
        <f>SUM(O9:O33)</f>
        <v>23</v>
      </c>
      <c r="P34" s="45">
        <f>SUM(M34+N34+O34)</f>
        <v>35</v>
      </c>
      <c r="Q34" s="45">
        <f>SUM(Q9:Q33)</f>
        <v>14</v>
      </c>
      <c r="R34" s="45">
        <f>SUM(R9:R33)</f>
        <v>1</v>
      </c>
      <c r="S34" s="45">
        <f>SUM(S9:S33)</f>
        <v>1</v>
      </c>
      <c r="T34" s="45">
        <f>SUM(Q34:S34)</f>
        <v>16</v>
      </c>
      <c r="U34" s="45">
        <f>SUM(U9:U33)</f>
        <v>33</v>
      </c>
      <c r="V34" s="45">
        <f>SUM(V9:V33)</f>
        <v>9</v>
      </c>
      <c r="W34" s="45">
        <f>SUM(W9:W33)</f>
        <v>21</v>
      </c>
      <c r="X34" s="45">
        <f>SUM(X9:X33)</f>
        <v>2</v>
      </c>
      <c r="Y34" s="45">
        <f>SUM(Y9:Y33)</f>
        <v>1</v>
      </c>
      <c r="Z34" s="45">
        <f>SUM(W34+X34+Y34)</f>
        <v>24</v>
      </c>
      <c r="AA34" s="45">
        <f>SUM(AA9:AA33)</f>
        <v>4</v>
      </c>
      <c r="AB34" s="45">
        <f>SUM(AB9:AB33)</f>
        <v>5</v>
      </c>
      <c r="AC34" s="45">
        <f>SUM(AC9:AC33)</f>
        <v>16</v>
      </c>
      <c r="AD34" s="45">
        <f>SUM(AA34:AC34)</f>
        <v>25</v>
      </c>
      <c r="AE34" s="45">
        <f>SUM(AE9:AE33)</f>
        <v>16</v>
      </c>
      <c r="AF34" s="45">
        <f>SUM(AF9:AF33)</f>
        <v>296</v>
      </c>
      <c r="AG34" s="45">
        <f>SUM(AG9:AG33)</f>
        <v>558</v>
      </c>
      <c r="AH34" s="45">
        <f>SUM(AH9:AH33)</f>
        <v>19</v>
      </c>
      <c r="AI34" s="45">
        <f t="shared" si="7"/>
        <v>577</v>
      </c>
      <c r="AJ34" s="45">
        <f>SUM(AJ9:AJ33)</f>
        <v>54</v>
      </c>
      <c r="AK34" s="46">
        <f t="shared" si="8"/>
        <v>927</v>
      </c>
      <c r="AL34" s="21"/>
    </row>
    <row r="35" spans="2:37" ht="9.75" customHeight="1">
      <c r="B35" s="47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1"/>
      <c r="AH35" s="30"/>
      <c r="AI35" s="30"/>
      <c r="AJ35" s="30"/>
      <c r="AK35" s="30"/>
    </row>
  </sheetData>
  <printOptions horizontalCentered="1"/>
  <pageMargins left="0.1968503937007874" right="0.1968503937007874" top="1.1811023622047245" bottom="0.3937007874015748" header="0.5118110236220472" footer="0.5118110236220472"/>
  <pageSetup horizontalDpi="240" verticalDpi="24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Internet Perú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Eiko Kawamura Azurin</dc:creator>
  <cp:keywords/>
  <dc:description/>
  <cp:lastModifiedBy>Marcia Eiko Kawamura Azurin</cp:lastModifiedBy>
  <dcterms:created xsi:type="dcterms:W3CDTF">1998-06-16T23:40:19Z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