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<sst xmlns="http://schemas.openxmlformats.org/spreadsheetml/2006/main" count="123" uniqueCount="101">
  <si>
    <t>ESTADO DE GANANCIAS Y PERDIDAS DE LAS EMPRESAS ASEGURADORAS</t>
  </si>
  <si>
    <t>(EN  NUEVOS  SOLES)</t>
  </si>
  <si>
    <t>EXPRESADO  EN  CIFRAS  AJUSTADAS  POR  INFLACION</t>
  </si>
  <si>
    <t>DESCRIPCION</t>
  </si>
  <si>
    <t>EL PACIFICO PERUANO SUIZA</t>
  </si>
  <si>
    <t xml:space="preserve">EL PACIFICO-VIDA  </t>
  </si>
  <si>
    <t xml:space="preserve">EL SOL NACIONAL </t>
  </si>
  <si>
    <t xml:space="preserve">GENERALI PERU  </t>
  </si>
  <si>
    <t>INTERSEGURO</t>
  </si>
  <si>
    <t xml:space="preserve">LA FENIX PERUANA   </t>
  </si>
  <si>
    <t xml:space="preserve">LA POSITIVA </t>
  </si>
  <si>
    <t xml:space="preserve">LA REAL     </t>
  </si>
  <si>
    <t xml:space="preserve">LA VITALICIA </t>
  </si>
  <si>
    <t xml:space="preserve">POPULAR Y PORVENIR </t>
  </si>
  <si>
    <t xml:space="preserve">RIMAC-INTERNACIONAL </t>
  </si>
  <si>
    <t xml:space="preserve">SANTANDER-VIDA </t>
  </si>
  <si>
    <t xml:space="preserve">SECREX      </t>
  </si>
  <si>
    <t xml:space="preserve">SUL AMERICA </t>
  </si>
  <si>
    <t xml:space="preserve">WIESE AETNA </t>
  </si>
  <si>
    <t>TOTAL</t>
  </si>
  <si>
    <t>Total Primas Netas del Ejercicio ....................................................................................</t>
  </si>
  <si>
    <t>Primas de Seguros Netas....................................................................................</t>
  </si>
  <si>
    <t>Reaseguros Aceptados Netos....................................................................................</t>
  </si>
  <si>
    <t>Ajust. de Prov. Técnicas de Primas de Seg. y Reaseg. ..............................</t>
  </si>
  <si>
    <t>Total Primas Cedidas Netas del Ejercicio ....................................................................................</t>
  </si>
  <si>
    <t>Primas Cedidas Netas .....................................................................................</t>
  </si>
  <si>
    <t>Ajuste Prov. Técnicas de Primas Cedidas....................................................................................</t>
  </si>
  <si>
    <t>PRIMAS DE COMPETENCIA NETAS....................................................................................</t>
  </si>
  <si>
    <t>SINIESTROS DE COMPETENCIA NETOS ....................................................................................</t>
  </si>
  <si>
    <t>Siniestros de Primas de Seguros Netos....................................................................................</t>
  </si>
  <si>
    <t>Siniestros de Reaseguros Aceptados Netos....................................................................................</t>
  </si>
  <si>
    <t>Siniestros de Primas Cedidas....................................................................................</t>
  </si>
  <si>
    <t>Recuperos y Salvamentos....................................................................................</t>
  </si>
  <si>
    <t>Ajuste de Provisión para Riesgos Catastróficos....................................................................................</t>
  </si>
  <si>
    <t>RESULTADO TECNICO BRUTO ....................................................................................</t>
  </si>
  <si>
    <t>Comisiones Netas ....................................................................................</t>
  </si>
  <si>
    <t>Comisiones sobre Primas de Seguros Netas....................................................................................</t>
  </si>
  <si>
    <t>Comisiones sobre Reaseguro Aceptado Netas....................................................................................</t>
  </si>
  <si>
    <t>Comisiones de Primas Cedidas Netas....................................................................................</t>
  </si>
  <si>
    <t>Ingresos/Egresos Diversos Neto....................................................................................</t>
  </si>
  <si>
    <t>Ingresos Técnicos Diversos....................................................................................</t>
  </si>
  <si>
    <t>Gastos Técnicos Diversos....................................................................................</t>
  </si>
  <si>
    <t>RESULTADO TECNICO....................................................................................</t>
  </si>
  <si>
    <t>Resultado de Inversiones....................................................................................</t>
  </si>
  <si>
    <t>Ingresos de Inv y Otros Ingresos Financ.</t>
  </si>
  <si>
    <t>Gastos de Inversiones y Financieros</t>
  </si>
  <si>
    <t>Gastos de Administración (Neto de Ingresos por Servicios y Otros)....................................................................................</t>
  </si>
  <si>
    <t>Ganancias y Pérdidas de Ejercicios Anteriores....................................................................................</t>
  </si>
  <si>
    <t>RESULTADO DE OPERACIÓN ....................................................................................</t>
  </si>
  <si>
    <t>Ajuste por Reducción a Valor Mercado....................................................................................</t>
  </si>
  <si>
    <t>RESULTADO DEL EJERCICIO ....................................................................................</t>
  </si>
  <si>
    <t>Participaciones....................................................................................</t>
  </si>
  <si>
    <t>Impuesto a la Renta....................................................................................</t>
  </si>
  <si>
    <t>Ganancias (Pérdidas) Extraordinarias Netas....................................................................................</t>
  </si>
  <si>
    <t>Efecto Acumulado de Cambios Contables....................................................................................</t>
  </si>
  <si>
    <t>Resultado por Exposición a la Inflación....................................................................................</t>
  </si>
  <si>
    <t>UTILIDAD O PERDIDA NETA DEL EJERCICIO....................................................................................</t>
  </si>
  <si>
    <t>NOTA:   Las pequeñas diferencias que se presentan son por redondeo de cifras.</t>
  </si>
  <si>
    <t xml:space="preserve">  Cuentas de Orden Acreedoras......................................................................................................</t>
  </si>
  <si>
    <t xml:space="preserve">  Cuentas de Orden Deudoras por Contra................................................................................................</t>
  </si>
  <si>
    <t xml:space="preserve">  Cuentas Contingentes Acreedoras................................................................................................</t>
  </si>
  <si>
    <t xml:space="preserve">  Cuentas Contingentes Deudoras por Contra................................................................................................</t>
  </si>
  <si>
    <t xml:space="preserve">  Resultado del Ejercicio................................................................................................</t>
  </si>
  <si>
    <t xml:space="preserve">  Resultados Acumulados................................................................................................</t>
  </si>
  <si>
    <t xml:space="preserve">  Reservas................................................................................................</t>
  </si>
  <si>
    <t xml:space="preserve">  Excedente de Revaluación................................................................................................</t>
  </si>
  <si>
    <t xml:space="preserve">  Capital Adicional................................................................................................</t>
  </si>
  <si>
    <t xml:space="preserve">  Capital Social................................................................................................</t>
  </si>
  <si>
    <t>PATRIMONIO ...............................................................................................</t>
  </si>
  <si>
    <t xml:space="preserve">  Ganancias Diferidas................................................................................................</t>
  </si>
  <si>
    <t xml:space="preserve">  Otras Provisiones Neto................................................................................................</t>
  </si>
  <si>
    <t xml:space="preserve">  Reservas Técnicas por Primas</t>
  </si>
  <si>
    <t xml:space="preserve">  Reservas Técnicas por Siniestros</t>
  </si>
  <si>
    <t xml:space="preserve">  Obligaciones Financieras................................................................................................</t>
  </si>
  <si>
    <t xml:space="preserve">  Depósito de Primas Reaseguros Cedidos................................................................................................</t>
  </si>
  <si>
    <t xml:space="preserve">  Cuentas Corrientes Reaseguradores Acreedores................................................................................................</t>
  </si>
  <si>
    <t xml:space="preserve">  Cuentas por Pagar a Asegurados................................................................................................</t>
  </si>
  <si>
    <t xml:space="preserve">  Cuentas por Pagar a Intermediarios y Auxiliares................................................................................................</t>
  </si>
  <si>
    <t xml:space="preserve">  Tributos, Participaciones y Ctas. por Pagar................................................................................................</t>
  </si>
  <si>
    <t xml:space="preserve">  PASIVO CORRIENTE ...............................................................................................</t>
  </si>
  <si>
    <t>PASIVO ...............................................................................................</t>
  </si>
  <si>
    <t xml:space="preserve">  PASIVO Y PATRIMONIO ...............................................................................................</t>
  </si>
  <si>
    <t xml:space="preserve">  Cuentas de Orden Acreedoras por Contra................................................................................................</t>
  </si>
  <si>
    <t xml:space="preserve">  Cuentas de Orden Deudoras................................................................................................</t>
  </si>
  <si>
    <t xml:space="preserve">  Cuentas Contingentes Acreedoras por Contra................................................................................................</t>
  </si>
  <si>
    <t xml:space="preserve">  Cuentas Contingentes Deudoras................................................................................................</t>
  </si>
  <si>
    <t>Otros Activos................................................................................................</t>
  </si>
  <si>
    <t>Inmuebles, Muebles y Equipo................................................................................................</t>
  </si>
  <si>
    <t>Inversiones ...................................................................................................</t>
  </si>
  <si>
    <t>Gastos Pagados por Adelantado................................................................................................</t>
  </si>
  <si>
    <t>Cuentas por Cobrar Diversas................................................................................................</t>
  </si>
  <si>
    <t>Depósitos de Primas Reaseguro Aceptado................................................................................................</t>
  </si>
  <si>
    <t>Cuentas Corrientes Reaseguradores Deudores................................................................................................</t>
  </si>
  <si>
    <t>Cuentas por Cobrar Sujetas a Riesgo Crediticio</t>
  </si>
  <si>
    <t>Cuentas por Cobrar por Operaciones de Seguros................................................................................................</t>
  </si>
  <si>
    <t>Valores Negociables................................................................................................</t>
  </si>
  <si>
    <t>Caja y Bancos................................................................................................</t>
  </si>
  <si>
    <t>ACTIVO CORRIENTE: ................................................................................................</t>
  </si>
  <si>
    <t xml:space="preserve">  ACTIVO ...............................................................................................</t>
  </si>
  <si>
    <t>AL  31  DE  JULIO  DE  1998</t>
  </si>
  <si>
    <t>BALANCE  GENERAL  DE  LAS  EMPRESAS  ASEGURADORAS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</si>
</sst>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72" formatCode="_(* #\ ###\ ###\ ##0_);_(* \(#\ ###\ ###\ ##0\);* &quot;-&quot;?;_(@_)"/>
    <numFmt numFmtId="173" formatCode="_(* #\ ###\ ##0_);_(* \(#\ ###\ ##0\);_(* &quot;-&quot;_);_(@_)"/>
  </numFmts>
  <fonts count="44">
    <font>
      <sz val="10"/>
      <name val="Arial"/>
      <family val="0"/>
    </font>
    <font>
      <b/>
      <sz val="14"/>
      <name val="Bahamas"/>
      <family val="2"/>
    </font>
    <font>
      <sz val="10"/>
      <name val="Avalon"/>
      <family val="2"/>
    </font>
    <font>
      <b/>
      <sz val="11"/>
      <name val="Avalon"/>
      <family val="2"/>
    </font>
    <font>
      <b/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0"/>
    </font>
    <font>
      <b/>
      <sz val="8"/>
      <name val="Arial Narrow"/>
      <family val="0"/>
    </font>
    <font>
      <sz val="8"/>
      <name val="Arial Narro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2" fillId="0" borderId="0" xfId="0" applyFont="1" applyAlignment="1">
      <alignment horizontal="centerContinuous"/>
    </xf>
    <xf numFmtId="17" fontId="3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top"/>
    </xf>
    <xf numFmtId="17" fontId="0" fillId="0" borderId="0" xfId="0" applyNumberFormat="1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0" xfId="0" applyFont="1" applyAlignment="1">
      <alignment horizontal="centerContinuous" vertical="top"/>
    </xf>
    <xf numFmtId="0" fontId="5" fillId="0" borderId="10" xfId="0" applyFont="1" applyBorder="1" applyAlignment="1">
      <alignment horizontal="centerContinuous" vertical="top"/>
    </xf>
    <xf numFmtId="0" fontId="5" fillId="0" borderId="11" xfId="0" applyFont="1" applyBorder="1" applyAlignment="1">
      <alignment horizontal="centerContinuous" vertical="top"/>
    </xf>
    <xf numFmtId="0" fontId="6" fillId="0" borderId="11" xfId="0" applyFont="1" applyBorder="1" applyAlignment="1">
      <alignment horizontal="centerContinuous" vertical="center" wrapText="1"/>
    </xf>
    <xf numFmtId="0" fontId="7" fillId="0" borderId="12" xfId="0" applyFont="1" applyBorder="1" applyAlignment="1">
      <alignment horizontal="centerContinuous" vertical="center" wrapText="1"/>
    </xf>
    <xf numFmtId="0" fontId="8" fillId="0" borderId="12" xfId="0" applyFont="1" applyBorder="1" applyAlignment="1">
      <alignment horizontal="centerContinuous" vertical="center" wrapText="1"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/>
    </xf>
    <xf numFmtId="172" fontId="8" fillId="0" borderId="13" xfId="0" applyNumberFormat="1" applyFont="1" applyBorder="1" applyAlignment="1">
      <alignment/>
    </xf>
    <xf numFmtId="172" fontId="8" fillId="0" borderId="14" xfId="0" applyNumberFormat="1" applyFont="1" applyBorder="1" applyAlignment="1">
      <alignment/>
    </xf>
    <xf numFmtId="172" fontId="8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172" fontId="7" fillId="0" borderId="0" xfId="47" applyNumberFormat="1" applyFont="1" applyAlignment="1">
      <alignment/>
    </xf>
    <xf numFmtId="172" fontId="7" fillId="0" borderId="0" xfId="47" applyNumberFormat="1" applyFont="1" applyBorder="1" applyAlignment="1">
      <alignment/>
    </xf>
    <xf numFmtId="172" fontId="7" fillId="0" borderId="17" xfId="47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7" xfId="0" applyFont="1" applyBorder="1" applyAlignment="1">
      <alignment/>
    </xf>
    <xf numFmtId="172" fontId="8" fillId="0" borderId="0" xfId="47" applyNumberFormat="1" applyFont="1" applyAlignment="1">
      <alignment/>
    </xf>
    <xf numFmtId="172" fontId="8" fillId="0" borderId="0" xfId="47" applyNumberFormat="1" applyFont="1" applyBorder="1" applyAlignment="1">
      <alignment/>
    </xf>
    <xf numFmtId="172" fontId="8" fillId="0" borderId="17" xfId="47" applyNumberFormat="1" applyFont="1" applyBorder="1" applyAlignment="1">
      <alignment/>
    </xf>
    <xf numFmtId="0" fontId="8" fillId="0" borderId="0" xfId="0" applyFont="1" applyAlignment="1">
      <alignment/>
    </xf>
    <xf numFmtId="9" fontId="8" fillId="0" borderId="17" xfId="53" applyFont="1" applyBorder="1" applyAlignment="1">
      <alignment/>
    </xf>
    <xf numFmtId="172" fontId="7" fillId="0" borderId="0" xfId="0" applyNumberFormat="1" applyFont="1" applyAlignment="1">
      <alignment/>
    </xf>
    <xf numFmtId="172" fontId="8" fillId="0" borderId="17" xfId="0" applyNumberFormat="1" applyFont="1" applyBorder="1" applyAlignment="1">
      <alignment/>
    </xf>
    <xf numFmtId="17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20" xfId="0" applyFont="1" applyBorder="1" applyAlignment="1">
      <alignment/>
    </xf>
    <xf numFmtId="172" fontId="8" fillId="0" borderId="18" xfId="0" applyNumberFormat="1" applyFont="1" applyBorder="1" applyAlignment="1">
      <alignment/>
    </xf>
    <xf numFmtId="172" fontId="8" fillId="0" borderId="19" xfId="0" applyNumberFormat="1" applyFont="1" applyBorder="1" applyAlignment="1">
      <alignment/>
    </xf>
    <xf numFmtId="172" fontId="8" fillId="0" borderId="20" xfId="0" applyNumberFormat="1" applyFont="1" applyBorder="1" applyAlignment="1">
      <alignment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2" fontId="8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173" fontId="8" fillId="0" borderId="19" xfId="0" applyNumberFormat="1" applyFont="1" applyBorder="1" applyAlignment="1">
      <alignment/>
    </xf>
    <xf numFmtId="173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6" fillId="0" borderId="18" xfId="0" applyFont="1" applyBorder="1" applyAlignment="1">
      <alignment/>
    </xf>
    <xf numFmtId="172" fontId="8" fillId="0" borderId="17" xfId="48" applyNumberFormat="1" applyFont="1" applyBorder="1" applyAlignment="1">
      <alignment/>
    </xf>
    <xf numFmtId="172" fontId="8" fillId="0" borderId="0" xfId="48" applyNumberFormat="1" applyFont="1" applyBorder="1" applyAlignment="1">
      <alignment/>
    </xf>
    <xf numFmtId="0" fontId="6" fillId="0" borderId="16" xfId="0" applyFont="1" applyBorder="1" applyAlignment="1">
      <alignment/>
    </xf>
    <xf numFmtId="0" fontId="5" fillId="0" borderId="0" xfId="0" applyFont="1" applyAlignment="1">
      <alignment/>
    </xf>
    <xf numFmtId="172" fontId="7" fillId="0" borderId="17" xfId="48" applyNumberFormat="1" applyFont="1" applyBorder="1" applyAlignment="1">
      <alignment/>
    </xf>
    <xf numFmtId="172" fontId="7" fillId="0" borderId="0" xfId="48" applyNumberFormat="1" applyFont="1" applyBorder="1" applyAlignment="1">
      <alignment/>
    </xf>
    <xf numFmtId="0" fontId="7" fillId="0" borderId="17" xfId="0" applyFont="1" applyBorder="1" applyAlignment="1">
      <alignment/>
    </xf>
    <xf numFmtId="0" fontId="5" fillId="0" borderId="0" xfId="0" applyFont="1" applyBorder="1" applyAlignment="1">
      <alignment/>
    </xf>
    <xf numFmtId="172" fontId="5" fillId="0" borderId="0" xfId="0" applyNumberFormat="1" applyFont="1" applyAlignment="1">
      <alignment/>
    </xf>
    <xf numFmtId="0" fontId="8" fillId="0" borderId="17" xfId="0" applyFont="1" applyBorder="1" applyAlignment="1">
      <alignment horizontal="centerContinuous" vertical="top"/>
    </xf>
    <xf numFmtId="0" fontId="8" fillId="0" borderId="0" xfId="0" applyFont="1" applyBorder="1" applyAlignment="1">
      <alignment horizontal="centerContinuous" vertical="top"/>
    </xf>
    <xf numFmtId="0" fontId="6" fillId="0" borderId="0" xfId="0" applyFont="1" applyBorder="1" applyAlignment="1">
      <alignment horizontal="centerContinuous" vertical="top"/>
    </xf>
    <xf numFmtId="0" fontId="5" fillId="0" borderId="16" xfId="0" applyFont="1" applyBorder="1" applyAlignment="1">
      <alignment horizontal="centerContinuous" vertical="top"/>
    </xf>
    <xf numFmtId="0" fontId="5" fillId="0" borderId="11" xfId="0" applyFont="1" applyBorder="1" applyAlignment="1">
      <alignment horizontal="centerContinuous" vertical="center" wrapText="1"/>
    </xf>
    <xf numFmtId="0" fontId="6" fillId="0" borderId="11" xfId="0" applyFont="1" applyBorder="1" applyAlignment="1">
      <alignment horizontal="centerContinuous" vertical="top"/>
    </xf>
    <xf numFmtId="0" fontId="8" fillId="0" borderId="0" xfId="0" applyFont="1" applyAlignment="1">
      <alignment horizontal="centerContinuous" vertical="top"/>
    </xf>
    <xf numFmtId="0" fontId="6" fillId="0" borderId="0" xfId="0" applyFont="1" applyAlignment="1">
      <alignment horizontal="centerContinuous" vertical="top"/>
    </xf>
    <xf numFmtId="0" fontId="5" fillId="0" borderId="0" xfId="0" applyFont="1" applyAlignment="1">
      <alignment horizontal="centerContinuous" vertical="top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17" fontId="6" fillId="0" borderId="0" xfId="0" applyNumberFormat="1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26" fillId="0" borderId="0" xfId="0" applyFont="1" applyAlignment="1">
      <alignment horizontal="centerContinuous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ternet\jul98\seg\__avan98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BLC-JUL."/>
      <sheetName val="GP-JUL."/>
      <sheetName val="CIF-CONS-RAT"/>
      <sheetName val="RATIOS1"/>
      <sheetName val="RATIOS2"/>
      <sheetName val="RK-MAGNITUD -1"/>
      <sheetName val="R-MAGINITUD -2"/>
      <sheetName val="RK-MAGNITUD-3"/>
      <sheetName val="RK-COCT.GEST. 1"/>
      <sheetName val="RK-COST.GEST. 2"/>
      <sheetName val="RK-COSTOS GEST. 3"/>
      <sheetName val="PRIM-SEG-NET"/>
      <sheetName val="SIN-PRIM-SG-NET"/>
      <sheetName val="PRIMAS DE RSG-ACEPT-NETOS"/>
      <sheetName val="SIN-RSG-ACEP-NET"/>
      <sheetName val="PRIM-CED-NET"/>
      <sheetName val="SIN-PRIM-CED-NET"/>
      <sheetName val="COMIS-PRIM-SEG-NET"/>
      <sheetName val="COM-RSG-ACEP-NET"/>
      <sheetName val="COM-PR-CED-NET"/>
      <sheetName val="PRIMAS RET."/>
      <sheetName val="SINIEST.RET"/>
      <sheetName val="AJUST.RESERV.TEC."/>
      <sheetName val="%_PRODxRAMO_EMP"/>
      <sheetName val="%_PRODxRAMO_SIST"/>
      <sheetName val="IND_SINxRAMOyEMP"/>
      <sheetName val="SINIEST-RETE-DE SEG-NET"/>
      <sheetName val="IND_AGENC"/>
      <sheetName val="IND.CEC.RIESG."/>
    </sheetNames>
    <sheetDataSet>
      <sheetData sheetId="1">
        <row r="2">
          <cell r="A2" t="str">
            <v>AL  31  DE  JULIO  DE  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PageLayoutView="0" workbookViewId="0" topLeftCell="A1">
      <selection activeCell="C1" sqref="C1"/>
    </sheetView>
  </sheetViews>
  <sheetFormatPr defaultColWidth="11.421875" defaultRowHeight="12.75"/>
  <cols>
    <col min="1" max="1" width="0.5625" style="20" customWidth="1"/>
    <col min="2" max="2" width="1.8515625" style="20" customWidth="1"/>
    <col min="3" max="3" width="30.8515625" style="20" customWidth="1"/>
    <col min="4" max="4" width="9.421875" style="20" customWidth="1"/>
    <col min="5" max="5" width="9.57421875" style="20" customWidth="1"/>
    <col min="6" max="6" width="8.7109375" style="20" customWidth="1"/>
    <col min="7" max="7" width="9.8515625" style="20" customWidth="1"/>
    <col min="8" max="8" width="8.421875" style="20" customWidth="1"/>
    <col min="9" max="10" width="9.57421875" style="20" customWidth="1"/>
    <col min="11" max="11" width="9.8515625" style="20" customWidth="1"/>
    <col min="12" max="16" width="9.57421875" style="20" customWidth="1"/>
    <col min="17" max="18" width="9.7109375" style="61" customWidth="1"/>
    <col min="19" max="19" width="10.28125" style="20" customWidth="1"/>
    <col min="20" max="20" width="14.00390625" style="20" customWidth="1"/>
    <col min="21" max="16384" width="11.421875" style="20" customWidth="1"/>
  </cols>
  <sheetData>
    <row r="1" spans="1:19" ht="20.25">
      <c r="A1" s="89" t="s">
        <v>100</v>
      </c>
      <c r="B1" s="86"/>
      <c r="C1" s="86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5"/>
      <c r="R1" s="85"/>
      <c r="S1" s="84"/>
    </row>
    <row r="2" spans="1:19" ht="12.75">
      <c r="A2" s="86" t="s">
        <v>99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8"/>
      <c r="R2" s="88"/>
      <c r="S2" s="86"/>
    </row>
    <row r="3" spans="1:19" ht="13.5">
      <c r="A3" s="87" t="s">
        <v>1</v>
      </c>
      <c r="B3" s="86"/>
      <c r="C3" s="86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5"/>
      <c r="R3" s="85"/>
      <c r="S3" s="84"/>
    </row>
    <row r="4" spans="1:19" ht="31.5" customHeight="1">
      <c r="A4" s="83" t="s">
        <v>2</v>
      </c>
      <c r="B4" s="82"/>
      <c r="C4" s="82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76"/>
      <c r="R4" s="76"/>
      <c r="S4" s="81"/>
    </row>
    <row r="5" spans="1:19" ht="35.25" customHeight="1">
      <c r="A5" s="15"/>
      <c r="B5" s="80"/>
      <c r="C5" s="79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11</v>
      </c>
      <c r="L5" s="18" t="s">
        <v>12</v>
      </c>
      <c r="M5" s="18" t="s">
        <v>13</v>
      </c>
      <c r="N5" s="18" t="s">
        <v>14</v>
      </c>
      <c r="O5" s="18" t="s">
        <v>15</v>
      </c>
      <c r="P5" s="18" t="s">
        <v>16</v>
      </c>
      <c r="Q5" s="18" t="s">
        <v>17</v>
      </c>
      <c r="R5" s="18" t="s">
        <v>18</v>
      </c>
      <c r="S5" s="18" t="s">
        <v>19</v>
      </c>
    </row>
    <row r="6" spans="1:19" ht="10.5" customHeight="1">
      <c r="A6" s="78"/>
      <c r="B6" s="77"/>
      <c r="C6" s="77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5"/>
    </row>
    <row r="7" spans="1:20" s="69" customFormat="1" ht="12.75" customHeight="1">
      <c r="A7" s="46" t="s">
        <v>98</v>
      </c>
      <c r="B7" s="73"/>
      <c r="C7" s="72"/>
      <c r="D7" s="71">
        <v>490940986</v>
      </c>
      <c r="E7" s="71">
        <v>179721887</v>
      </c>
      <c r="F7" s="71">
        <v>91436607</v>
      </c>
      <c r="G7" s="71">
        <v>138062070</v>
      </c>
      <c r="H7" s="71">
        <v>7022569</v>
      </c>
      <c r="I7" s="71">
        <v>182026606</v>
      </c>
      <c r="J7" s="71">
        <v>275904013</v>
      </c>
      <c r="K7" s="71">
        <v>6841481</v>
      </c>
      <c r="L7" s="71">
        <v>73024154</v>
      </c>
      <c r="M7" s="71">
        <v>156507422</v>
      </c>
      <c r="N7" s="71">
        <v>352991514</v>
      </c>
      <c r="O7" s="71">
        <v>22269565</v>
      </c>
      <c r="P7" s="71">
        <v>16776264</v>
      </c>
      <c r="Q7" s="71">
        <v>56646255</v>
      </c>
      <c r="R7" s="71">
        <v>281942089</v>
      </c>
      <c r="S7" s="70">
        <v>2332113483</v>
      </c>
      <c r="T7" s="74"/>
    </row>
    <row r="8" spans="1:19" ht="10.5" customHeight="1">
      <c r="A8" s="68"/>
      <c r="B8" s="55" t="s">
        <v>97</v>
      </c>
      <c r="C8" s="36"/>
      <c r="D8" s="67">
        <v>186936355</v>
      </c>
      <c r="E8" s="67">
        <v>55066486</v>
      </c>
      <c r="F8" s="67">
        <v>54724796</v>
      </c>
      <c r="G8" s="67">
        <v>92053661</v>
      </c>
      <c r="H8" s="67">
        <v>2352925</v>
      </c>
      <c r="I8" s="67">
        <v>46368691</v>
      </c>
      <c r="J8" s="67">
        <v>194747457</v>
      </c>
      <c r="K8" s="67">
        <v>2839884</v>
      </c>
      <c r="L8" s="67">
        <v>51760457</v>
      </c>
      <c r="M8" s="67">
        <v>77055459</v>
      </c>
      <c r="N8" s="67">
        <v>213195587</v>
      </c>
      <c r="O8" s="67">
        <v>8062216</v>
      </c>
      <c r="P8" s="67">
        <v>4957777</v>
      </c>
      <c r="Q8" s="67">
        <v>38247122</v>
      </c>
      <c r="R8" s="67">
        <v>199506405</v>
      </c>
      <c r="S8" s="66">
        <v>1227875277</v>
      </c>
    </row>
    <row r="9" spans="1:19" ht="10.5" customHeight="1">
      <c r="A9" s="68"/>
      <c r="B9" s="61"/>
      <c r="C9" s="36" t="s">
        <v>96</v>
      </c>
      <c r="D9" s="67">
        <v>17894567</v>
      </c>
      <c r="E9" s="67">
        <v>17640659</v>
      </c>
      <c r="F9" s="67">
        <v>7018604</v>
      </c>
      <c r="G9" s="67">
        <v>19853479</v>
      </c>
      <c r="H9" s="67">
        <v>993008</v>
      </c>
      <c r="I9" s="67">
        <v>3720803</v>
      </c>
      <c r="J9" s="67">
        <v>52961227</v>
      </c>
      <c r="K9" s="67">
        <v>807289</v>
      </c>
      <c r="L9" s="67">
        <v>1004867</v>
      </c>
      <c r="M9" s="67">
        <v>11454618</v>
      </c>
      <c r="N9" s="67">
        <v>51195843</v>
      </c>
      <c r="O9" s="67">
        <v>790814</v>
      </c>
      <c r="P9" s="67">
        <v>2719015</v>
      </c>
      <c r="Q9" s="67">
        <v>1640809</v>
      </c>
      <c r="R9" s="67">
        <v>86560023</v>
      </c>
      <c r="S9" s="66">
        <v>276255627</v>
      </c>
    </row>
    <row r="10" spans="1:19" ht="10.5" customHeight="1">
      <c r="A10" s="68"/>
      <c r="B10" s="61"/>
      <c r="C10" s="36" t="s">
        <v>95</v>
      </c>
      <c r="D10" s="67">
        <v>34607820</v>
      </c>
      <c r="E10" s="67">
        <v>18790588</v>
      </c>
      <c r="F10" s="67">
        <v>16321714</v>
      </c>
      <c r="G10" s="67">
        <v>36823398</v>
      </c>
      <c r="H10" s="67">
        <v>1296556</v>
      </c>
      <c r="I10" s="67">
        <v>10436834</v>
      </c>
      <c r="J10" s="67">
        <v>63235040</v>
      </c>
      <c r="K10" s="67">
        <v>1368032</v>
      </c>
      <c r="L10" s="67">
        <v>4537147</v>
      </c>
      <c r="M10" s="67">
        <v>0</v>
      </c>
      <c r="N10" s="67">
        <v>93706828</v>
      </c>
      <c r="O10" s="67">
        <v>2500000</v>
      </c>
      <c r="P10" s="67">
        <v>169557</v>
      </c>
      <c r="Q10" s="67">
        <v>18829042</v>
      </c>
      <c r="R10" s="67">
        <v>74118469</v>
      </c>
      <c r="S10" s="66">
        <v>376741025</v>
      </c>
    </row>
    <row r="11" spans="1:19" ht="10.5" customHeight="1">
      <c r="A11" s="68"/>
      <c r="B11" s="61"/>
      <c r="C11" s="36" t="s">
        <v>94</v>
      </c>
      <c r="D11" s="67">
        <v>102416258</v>
      </c>
      <c r="E11" s="67">
        <v>9365673</v>
      </c>
      <c r="F11" s="67">
        <v>20432105</v>
      </c>
      <c r="G11" s="67">
        <v>16352562</v>
      </c>
      <c r="H11" s="67">
        <v>0</v>
      </c>
      <c r="I11" s="67">
        <v>15933794</v>
      </c>
      <c r="J11" s="67">
        <v>46925074</v>
      </c>
      <c r="K11" s="67">
        <v>384623</v>
      </c>
      <c r="L11" s="67">
        <v>29430288</v>
      </c>
      <c r="M11" s="67">
        <v>56575589</v>
      </c>
      <c r="N11" s="67">
        <v>43266762</v>
      </c>
      <c r="O11" s="67">
        <v>1718428</v>
      </c>
      <c r="P11" s="67">
        <v>282603</v>
      </c>
      <c r="Q11" s="67">
        <v>11831630</v>
      </c>
      <c r="R11" s="67">
        <v>26630790</v>
      </c>
      <c r="S11" s="66">
        <v>381546180</v>
      </c>
    </row>
    <row r="12" spans="1:19" ht="10.5" customHeight="1">
      <c r="A12" s="68"/>
      <c r="B12" s="61"/>
      <c r="C12" s="36" t="s">
        <v>93</v>
      </c>
      <c r="D12" s="67">
        <v>2843542</v>
      </c>
      <c r="E12" s="67">
        <v>0</v>
      </c>
      <c r="F12" s="67">
        <v>0</v>
      </c>
      <c r="G12" s="67">
        <v>1767628</v>
      </c>
      <c r="H12" s="67">
        <v>0</v>
      </c>
      <c r="I12" s="67">
        <v>2097565</v>
      </c>
      <c r="J12" s="67">
        <v>4089022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109825</v>
      </c>
      <c r="S12" s="66">
        <v>10907582</v>
      </c>
    </row>
    <row r="13" spans="1:19" ht="10.5" customHeight="1">
      <c r="A13" s="68"/>
      <c r="B13" s="61"/>
      <c r="C13" s="36" t="s">
        <v>92</v>
      </c>
      <c r="D13" s="67">
        <v>5391335</v>
      </c>
      <c r="E13" s="67">
        <v>0</v>
      </c>
      <c r="F13" s="67">
        <v>5979611</v>
      </c>
      <c r="G13" s="67">
        <v>5508972</v>
      </c>
      <c r="H13" s="67">
        <v>0</v>
      </c>
      <c r="I13" s="67">
        <v>4121447</v>
      </c>
      <c r="J13" s="67">
        <v>5128818</v>
      </c>
      <c r="K13" s="67">
        <v>0</v>
      </c>
      <c r="L13" s="67">
        <v>6354489</v>
      </c>
      <c r="M13" s="67">
        <v>8179279</v>
      </c>
      <c r="N13" s="67">
        <v>-315328</v>
      </c>
      <c r="O13" s="67">
        <v>2397495</v>
      </c>
      <c r="P13" s="67">
        <v>219025</v>
      </c>
      <c r="Q13" s="67">
        <v>1539501</v>
      </c>
      <c r="R13" s="67">
        <v>837013</v>
      </c>
      <c r="S13" s="66">
        <v>45341658</v>
      </c>
    </row>
    <row r="14" spans="1:19" ht="10.5" customHeight="1">
      <c r="A14" s="68"/>
      <c r="B14" s="61"/>
      <c r="C14" s="36" t="s">
        <v>91</v>
      </c>
      <c r="D14" s="67">
        <v>100823</v>
      </c>
      <c r="E14" s="67">
        <v>0</v>
      </c>
      <c r="F14" s="67">
        <v>1209</v>
      </c>
      <c r="G14" s="67">
        <v>87095</v>
      </c>
      <c r="H14" s="67">
        <v>0</v>
      </c>
      <c r="I14" s="67">
        <v>57775</v>
      </c>
      <c r="J14" s="67">
        <v>519012</v>
      </c>
      <c r="K14" s="67">
        <v>0</v>
      </c>
      <c r="L14" s="67">
        <v>0</v>
      </c>
      <c r="M14" s="67">
        <v>-4839</v>
      </c>
      <c r="N14" s="67">
        <v>20339</v>
      </c>
      <c r="O14" s="67">
        <v>0</v>
      </c>
      <c r="P14" s="67">
        <v>0</v>
      </c>
      <c r="Q14" s="67">
        <v>71985</v>
      </c>
      <c r="R14" s="67">
        <v>10323</v>
      </c>
      <c r="S14" s="66">
        <v>863723</v>
      </c>
    </row>
    <row r="15" spans="1:19" ht="10.5" customHeight="1">
      <c r="A15" s="68"/>
      <c r="B15" s="61"/>
      <c r="C15" s="36" t="s">
        <v>90</v>
      </c>
      <c r="D15" s="67">
        <v>14419282</v>
      </c>
      <c r="E15" s="67">
        <v>7520978</v>
      </c>
      <c r="F15" s="67">
        <v>2296714</v>
      </c>
      <c r="G15" s="67">
        <v>5134469</v>
      </c>
      <c r="H15" s="67">
        <v>48868</v>
      </c>
      <c r="I15" s="67">
        <v>7775880</v>
      </c>
      <c r="J15" s="67">
        <v>17054809</v>
      </c>
      <c r="K15" s="67">
        <v>130629</v>
      </c>
      <c r="L15" s="67">
        <v>8503603</v>
      </c>
      <c r="M15" s="67">
        <v>-3672398</v>
      </c>
      <c r="N15" s="67">
        <v>20118649</v>
      </c>
      <c r="O15" s="67">
        <v>582332</v>
      </c>
      <c r="P15" s="67">
        <v>1422224</v>
      </c>
      <c r="Q15" s="67">
        <v>1409653</v>
      </c>
      <c r="R15" s="67">
        <v>7057146</v>
      </c>
      <c r="S15" s="66">
        <v>89802839</v>
      </c>
    </row>
    <row r="16" spans="1:19" ht="10.5" customHeight="1">
      <c r="A16" s="68"/>
      <c r="B16" s="61"/>
      <c r="C16" s="36" t="s">
        <v>89</v>
      </c>
      <c r="D16" s="67">
        <v>9262726</v>
      </c>
      <c r="E16" s="67">
        <v>1748588</v>
      </c>
      <c r="F16" s="67">
        <v>2674840</v>
      </c>
      <c r="G16" s="67">
        <v>6526059</v>
      </c>
      <c r="H16" s="67">
        <v>14493</v>
      </c>
      <c r="I16" s="67">
        <v>2224593</v>
      </c>
      <c r="J16" s="67">
        <v>4834453</v>
      </c>
      <c r="K16" s="67">
        <v>149312</v>
      </c>
      <c r="L16" s="67">
        <v>1930062</v>
      </c>
      <c r="M16" s="67">
        <v>4523209</v>
      </c>
      <c r="N16" s="67">
        <v>5202493</v>
      </c>
      <c r="O16" s="67">
        <v>73147</v>
      </c>
      <c r="P16" s="67">
        <v>145353</v>
      </c>
      <c r="Q16" s="67">
        <v>2924501</v>
      </c>
      <c r="R16" s="67">
        <v>4182815</v>
      </c>
      <c r="S16" s="66">
        <v>46416643</v>
      </c>
    </row>
    <row r="17" spans="1:19" ht="10.5" customHeight="1">
      <c r="A17" s="68"/>
      <c r="B17" s="55" t="s">
        <v>88</v>
      </c>
      <c r="C17" s="36"/>
      <c r="D17" s="67">
        <v>273557349</v>
      </c>
      <c r="E17" s="67">
        <v>120809237</v>
      </c>
      <c r="F17" s="67">
        <v>32298789</v>
      </c>
      <c r="G17" s="67">
        <v>38674173</v>
      </c>
      <c r="H17" s="67">
        <v>2608490</v>
      </c>
      <c r="I17" s="67">
        <v>125901488</v>
      </c>
      <c r="J17" s="67">
        <v>70010393</v>
      </c>
      <c r="K17" s="67">
        <v>3423515</v>
      </c>
      <c r="L17" s="67">
        <v>16227070</v>
      </c>
      <c r="M17" s="67">
        <v>64592416</v>
      </c>
      <c r="N17" s="67">
        <v>130672873</v>
      </c>
      <c r="O17" s="67">
        <v>13444984</v>
      </c>
      <c r="P17" s="67">
        <v>10621438</v>
      </c>
      <c r="Q17" s="67">
        <v>15282601</v>
      </c>
      <c r="R17" s="67">
        <v>69055573</v>
      </c>
      <c r="S17" s="66">
        <v>987180388</v>
      </c>
    </row>
    <row r="18" spans="1:19" ht="10.5" customHeight="1">
      <c r="A18" s="68"/>
      <c r="B18" s="55" t="s">
        <v>87</v>
      </c>
      <c r="C18" s="36"/>
      <c r="D18" s="67">
        <v>22063829</v>
      </c>
      <c r="E18" s="67">
        <v>2480598</v>
      </c>
      <c r="F18" s="67">
        <v>4341767</v>
      </c>
      <c r="G18" s="67">
        <v>5518692</v>
      </c>
      <c r="H18" s="67">
        <v>1193131</v>
      </c>
      <c r="I18" s="67">
        <v>8946488</v>
      </c>
      <c r="J18" s="67">
        <v>10813448</v>
      </c>
      <c r="K18" s="67">
        <v>578083</v>
      </c>
      <c r="L18" s="67">
        <v>3591331</v>
      </c>
      <c r="M18" s="67">
        <v>13276937</v>
      </c>
      <c r="N18" s="67">
        <v>7701876</v>
      </c>
      <c r="O18" s="67">
        <v>210130</v>
      </c>
      <c r="P18" s="67">
        <v>910627</v>
      </c>
      <c r="Q18" s="67">
        <v>3116532</v>
      </c>
      <c r="R18" s="67">
        <v>9261338</v>
      </c>
      <c r="S18" s="66">
        <v>94004806</v>
      </c>
    </row>
    <row r="19" spans="1:19" ht="10.5" customHeight="1">
      <c r="A19" s="68"/>
      <c r="B19" s="55" t="s">
        <v>86</v>
      </c>
      <c r="C19" s="36"/>
      <c r="D19" s="67">
        <v>8383455</v>
      </c>
      <c r="E19" s="67">
        <v>1365566</v>
      </c>
      <c r="F19" s="67">
        <v>71255</v>
      </c>
      <c r="G19" s="67">
        <v>1815543</v>
      </c>
      <c r="H19" s="67">
        <v>868024</v>
      </c>
      <c r="I19" s="67">
        <v>809939</v>
      </c>
      <c r="J19" s="67">
        <v>332715</v>
      </c>
      <c r="K19" s="67">
        <v>0</v>
      </c>
      <c r="L19" s="67">
        <v>1445296</v>
      </c>
      <c r="M19" s="67">
        <v>1582610</v>
      </c>
      <c r="N19" s="67">
        <v>1421178</v>
      </c>
      <c r="O19" s="67">
        <v>552235</v>
      </c>
      <c r="P19" s="67">
        <v>286423</v>
      </c>
      <c r="Q19" s="67">
        <v>0</v>
      </c>
      <c r="R19" s="67">
        <v>4118774</v>
      </c>
      <c r="S19" s="66">
        <v>23053012</v>
      </c>
    </row>
    <row r="20" spans="1:19" ht="10.5" customHeight="1">
      <c r="A20" s="34" t="s">
        <v>85</v>
      </c>
      <c r="B20" s="61"/>
      <c r="C20" s="36"/>
      <c r="D20" s="67">
        <v>0</v>
      </c>
      <c r="E20" s="67">
        <v>0</v>
      </c>
      <c r="F20" s="67">
        <v>0</v>
      </c>
      <c r="G20" s="67">
        <v>4033270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6">
        <v>4033270</v>
      </c>
    </row>
    <row r="21" spans="1:19" ht="10.5" customHeight="1">
      <c r="A21" s="34" t="s">
        <v>84</v>
      </c>
      <c r="B21" s="61"/>
      <c r="C21" s="36"/>
      <c r="D21" s="67">
        <v>0</v>
      </c>
      <c r="E21" s="67">
        <v>0</v>
      </c>
      <c r="F21" s="67">
        <v>-3991341</v>
      </c>
      <c r="G21" s="67">
        <v>4905499</v>
      </c>
      <c r="H21" s="67">
        <v>0</v>
      </c>
      <c r="I21" s="67">
        <v>0</v>
      </c>
      <c r="J21" s="67">
        <v>0</v>
      </c>
      <c r="K21" s="67">
        <v>0</v>
      </c>
      <c r="L21" s="67">
        <v>992666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6">
        <v>1906824</v>
      </c>
    </row>
    <row r="22" spans="1:19" ht="10.5" customHeight="1">
      <c r="A22" s="34" t="s">
        <v>83</v>
      </c>
      <c r="B22" s="61"/>
      <c r="C22" s="36"/>
      <c r="D22" s="67">
        <v>111881562</v>
      </c>
      <c r="E22" s="67">
        <v>0</v>
      </c>
      <c r="F22" s="67">
        <v>5340007</v>
      </c>
      <c r="G22" s="67">
        <v>10970792</v>
      </c>
      <c r="H22" s="67">
        <v>0</v>
      </c>
      <c r="I22" s="67">
        <v>10210283</v>
      </c>
      <c r="J22" s="67">
        <v>15812090</v>
      </c>
      <c r="K22" s="67">
        <v>0</v>
      </c>
      <c r="L22" s="67">
        <v>4606967</v>
      </c>
      <c r="M22" s="67">
        <v>14651828</v>
      </c>
      <c r="N22" s="67">
        <v>15818626</v>
      </c>
      <c r="O22" s="67">
        <v>15944984</v>
      </c>
      <c r="P22" s="67">
        <v>0</v>
      </c>
      <c r="Q22" s="67">
        <v>4179488</v>
      </c>
      <c r="R22" s="67">
        <v>43448841</v>
      </c>
      <c r="S22" s="66">
        <v>252865467</v>
      </c>
    </row>
    <row r="23" spans="1:19" ht="10.5" customHeight="1">
      <c r="A23" s="34" t="s">
        <v>82</v>
      </c>
      <c r="B23" s="61"/>
      <c r="C23" s="36"/>
      <c r="D23" s="67">
        <v>0</v>
      </c>
      <c r="E23" s="67">
        <v>0</v>
      </c>
      <c r="F23" s="67">
        <v>0</v>
      </c>
      <c r="G23" s="67">
        <v>1493677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132137375</v>
      </c>
      <c r="Q23" s="67">
        <v>0</v>
      </c>
      <c r="R23" s="67">
        <v>0</v>
      </c>
      <c r="S23" s="66">
        <v>133631052</v>
      </c>
    </row>
    <row r="24" spans="1:19" s="69" customFormat="1" ht="10.5" customHeight="1">
      <c r="A24" s="46" t="s">
        <v>81</v>
      </c>
      <c r="B24" s="73"/>
      <c r="C24" s="72"/>
      <c r="D24" s="71">
        <v>490940986</v>
      </c>
      <c r="E24" s="71">
        <v>179721887</v>
      </c>
      <c r="F24" s="71">
        <v>91436607</v>
      </c>
      <c r="G24" s="71">
        <v>138062070</v>
      </c>
      <c r="H24" s="71">
        <v>7022569</v>
      </c>
      <c r="I24" s="71">
        <v>182026606</v>
      </c>
      <c r="J24" s="71">
        <v>275904013</v>
      </c>
      <c r="K24" s="71">
        <v>6841481</v>
      </c>
      <c r="L24" s="71">
        <v>73024154</v>
      </c>
      <c r="M24" s="71">
        <v>156507422</v>
      </c>
      <c r="N24" s="71">
        <v>352991514</v>
      </c>
      <c r="O24" s="71">
        <v>22269565</v>
      </c>
      <c r="P24" s="71">
        <v>16776264</v>
      </c>
      <c r="Q24" s="71">
        <v>56646255</v>
      </c>
      <c r="R24" s="71">
        <v>281942089</v>
      </c>
      <c r="S24" s="70">
        <v>2332113483</v>
      </c>
    </row>
    <row r="25" spans="1:19" ht="10.5" customHeight="1">
      <c r="A25" s="34"/>
      <c r="B25" s="55" t="s">
        <v>80</v>
      </c>
      <c r="C25" s="36"/>
      <c r="D25" s="67">
        <v>264011458</v>
      </c>
      <c r="E25" s="67">
        <v>134376652</v>
      </c>
      <c r="F25" s="67">
        <v>54973439</v>
      </c>
      <c r="G25" s="67">
        <v>95728981</v>
      </c>
      <c r="H25" s="67">
        <v>3432845</v>
      </c>
      <c r="I25" s="67">
        <v>66535880</v>
      </c>
      <c r="J25" s="67">
        <v>236616287</v>
      </c>
      <c r="K25" s="67">
        <v>3669451</v>
      </c>
      <c r="L25" s="67">
        <v>46450670</v>
      </c>
      <c r="M25" s="67">
        <v>87817848</v>
      </c>
      <c r="N25" s="67">
        <v>244723720</v>
      </c>
      <c r="O25" s="67">
        <v>15686095</v>
      </c>
      <c r="P25" s="67">
        <v>2151153</v>
      </c>
      <c r="Q25" s="67">
        <v>25792017</v>
      </c>
      <c r="R25" s="67">
        <v>227243452</v>
      </c>
      <c r="S25" s="66">
        <v>1509209948</v>
      </c>
    </row>
    <row r="26" spans="1:19" ht="10.5" customHeight="1">
      <c r="A26" s="68"/>
      <c r="B26" s="55" t="s">
        <v>79</v>
      </c>
      <c r="C26" s="36"/>
      <c r="D26" s="67">
        <v>132158179</v>
      </c>
      <c r="E26" s="67">
        <v>12342087</v>
      </c>
      <c r="F26" s="67">
        <v>36193339</v>
      </c>
      <c r="G26" s="67">
        <v>33514636</v>
      </c>
      <c r="H26" s="67">
        <v>3428068</v>
      </c>
      <c r="I26" s="67">
        <v>36472883</v>
      </c>
      <c r="J26" s="67">
        <v>49256660</v>
      </c>
      <c r="K26" s="67">
        <v>2999189</v>
      </c>
      <c r="L26" s="67">
        <v>27328027</v>
      </c>
      <c r="M26" s="67">
        <v>64117540</v>
      </c>
      <c r="N26" s="67">
        <v>50199328</v>
      </c>
      <c r="O26" s="67">
        <v>3431207</v>
      </c>
      <c r="P26" s="67">
        <v>1828072</v>
      </c>
      <c r="Q26" s="67">
        <v>14588390</v>
      </c>
      <c r="R26" s="67">
        <v>11178445</v>
      </c>
      <c r="S26" s="66">
        <v>479036050</v>
      </c>
    </row>
    <row r="27" spans="1:19" ht="10.5" customHeight="1">
      <c r="A27" s="68"/>
      <c r="B27" s="61"/>
      <c r="C27" s="36" t="s">
        <v>78</v>
      </c>
      <c r="D27" s="67">
        <v>22255626</v>
      </c>
      <c r="E27" s="67">
        <v>3045803</v>
      </c>
      <c r="F27" s="67">
        <v>5565299</v>
      </c>
      <c r="G27" s="67">
        <v>6159862</v>
      </c>
      <c r="H27" s="67">
        <v>3379062</v>
      </c>
      <c r="I27" s="67">
        <v>6767190</v>
      </c>
      <c r="J27" s="67">
        <v>7983885</v>
      </c>
      <c r="K27" s="67">
        <v>1887560</v>
      </c>
      <c r="L27" s="67">
        <v>3923974</v>
      </c>
      <c r="M27" s="67">
        <v>10638423</v>
      </c>
      <c r="N27" s="67">
        <v>16337901</v>
      </c>
      <c r="O27" s="67">
        <v>238829</v>
      </c>
      <c r="P27" s="67">
        <v>268587</v>
      </c>
      <c r="Q27" s="67">
        <v>-480793</v>
      </c>
      <c r="R27" s="67">
        <v>1902424</v>
      </c>
      <c r="S27" s="66">
        <v>89873632</v>
      </c>
    </row>
    <row r="28" spans="1:19" ht="10.5" customHeight="1">
      <c r="A28" s="68"/>
      <c r="B28" s="61"/>
      <c r="C28" s="36" t="s">
        <v>73</v>
      </c>
      <c r="D28" s="67">
        <v>1736447</v>
      </c>
      <c r="E28" s="67">
        <v>0</v>
      </c>
      <c r="F28" s="67">
        <v>3556937</v>
      </c>
      <c r="G28" s="67">
        <v>2073756</v>
      </c>
      <c r="H28" s="67">
        <v>0</v>
      </c>
      <c r="I28" s="67">
        <v>0</v>
      </c>
      <c r="J28" s="67">
        <v>5865752</v>
      </c>
      <c r="K28" s="67">
        <v>6605</v>
      </c>
      <c r="L28" s="67">
        <v>16831031</v>
      </c>
      <c r="M28" s="67">
        <v>3101994</v>
      </c>
      <c r="N28" s="67">
        <v>4583568</v>
      </c>
      <c r="O28" s="67">
        <v>0</v>
      </c>
      <c r="P28" s="67">
        <v>0</v>
      </c>
      <c r="Q28" s="67">
        <v>3642</v>
      </c>
      <c r="R28" s="67">
        <v>0</v>
      </c>
      <c r="S28" s="66">
        <v>37759731</v>
      </c>
    </row>
    <row r="29" spans="1:19" ht="10.5" customHeight="1">
      <c r="A29" s="68"/>
      <c r="B29" s="61"/>
      <c r="C29" s="36" t="s">
        <v>77</v>
      </c>
      <c r="D29" s="67">
        <v>6516009</v>
      </c>
      <c r="E29" s="67">
        <v>247510</v>
      </c>
      <c r="F29" s="67">
        <v>356705</v>
      </c>
      <c r="G29" s="67">
        <v>1790767</v>
      </c>
      <c r="H29" s="67">
        <v>0</v>
      </c>
      <c r="I29" s="67">
        <v>2062445</v>
      </c>
      <c r="J29" s="67">
        <v>549122</v>
      </c>
      <c r="K29" s="67">
        <v>5229</v>
      </c>
      <c r="L29" s="67">
        <v>333970</v>
      </c>
      <c r="M29" s="67">
        <v>634875</v>
      </c>
      <c r="N29" s="67">
        <v>516772</v>
      </c>
      <c r="O29" s="67">
        <v>0</v>
      </c>
      <c r="P29" s="67">
        <v>0</v>
      </c>
      <c r="Q29" s="67">
        <v>-390342</v>
      </c>
      <c r="R29" s="67">
        <v>158802</v>
      </c>
      <c r="S29" s="66">
        <v>12781865</v>
      </c>
    </row>
    <row r="30" spans="1:19" ht="10.5" customHeight="1">
      <c r="A30" s="68"/>
      <c r="B30" s="61"/>
      <c r="C30" s="36" t="s">
        <v>76</v>
      </c>
      <c r="D30" s="67">
        <v>9126049</v>
      </c>
      <c r="E30" s="67">
        <v>490248</v>
      </c>
      <c r="F30" s="67">
        <v>2384876</v>
      </c>
      <c r="G30" s="67">
        <v>2100120</v>
      </c>
      <c r="H30" s="67">
        <v>48084</v>
      </c>
      <c r="I30" s="67">
        <v>2650693</v>
      </c>
      <c r="J30" s="67">
        <v>3039046</v>
      </c>
      <c r="K30" s="67">
        <v>41720</v>
      </c>
      <c r="L30" s="67">
        <v>0</v>
      </c>
      <c r="M30" s="67">
        <v>3274788</v>
      </c>
      <c r="N30" s="67">
        <v>4873432</v>
      </c>
      <c r="O30" s="67">
        <v>0</v>
      </c>
      <c r="P30" s="67">
        <v>48730</v>
      </c>
      <c r="Q30" s="67">
        <v>2014759</v>
      </c>
      <c r="R30" s="67">
        <v>1509658</v>
      </c>
      <c r="S30" s="66">
        <v>31602204</v>
      </c>
    </row>
    <row r="31" spans="1:19" ht="10.5" customHeight="1">
      <c r="A31" s="68"/>
      <c r="B31" s="61"/>
      <c r="C31" s="36" t="s">
        <v>75</v>
      </c>
      <c r="D31" s="67">
        <v>27425714</v>
      </c>
      <c r="E31" s="67">
        <v>73857</v>
      </c>
      <c r="F31" s="67">
        <v>7125023</v>
      </c>
      <c r="G31" s="67">
        <v>3671355</v>
      </c>
      <c r="H31" s="67">
        <v>922</v>
      </c>
      <c r="I31" s="67">
        <v>8392442</v>
      </c>
      <c r="J31" s="67">
        <v>8461457</v>
      </c>
      <c r="K31" s="67">
        <v>802814</v>
      </c>
      <c r="L31" s="67">
        <v>2272584</v>
      </c>
      <c r="M31" s="67">
        <v>13551263</v>
      </c>
      <c r="N31" s="67">
        <v>3506230</v>
      </c>
      <c r="O31" s="67">
        <v>3192378</v>
      </c>
      <c r="P31" s="67">
        <v>337826</v>
      </c>
      <c r="Q31" s="67">
        <v>3465730</v>
      </c>
      <c r="R31" s="67">
        <v>-4455629</v>
      </c>
      <c r="S31" s="66">
        <v>77823966</v>
      </c>
    </row>
    <row r="32" spans="1:19" ht="10.5" customHeight="1">
      <c r="A32" s="68"/>
      <c r="B32" s="61"/>
      <c r="C32" s="36" t="s">
        <v>74</v>
      </c>
      <c r="D32" s="67">
        <v>2269877</v>
      </c>
      <c r="E32" s="67">
        <v>0</v>
      </c>
      <c r="F32" s="67">
        <v>4046854</v>
      </c>
      <c r="G32" s="67">
        <v>2973174</v>
      </c>
      <c r="H32" s="67">
        <v>0</v>
      </c>
      <c r="I32" s="67">
        <v>3418287</v>
      </c>
      <c r="J32" s="67">
        <v>6314586</v>
      </c>
      <c r="K32" s="67">
        <v>0</v>
      </c>
      <c r="L32" s="67">
        <v>1999026</v>
      </c>
      <c r="M32" s="67">
        <v>1245582</v>
      </c>
      <c r="N32" s="67">
        <v>1551142</v>
      </c>
      <c r="O32" s="67">
        <v>0</v>
      </c>
      <c r="P32" s="67">
        <v>1156328</v>
      </c>
      <c r="Q32" s="67">
        <v>1710046</v>
      </c>
      <c r="R32" s="67">
        <v>2221907</v>
      </c>
      <c r="S32" s="66">
        <v>28906809</v>
      </c>
    </row>
    <row r="33" spans="1:19" ht="10.5" customHeight="1">
      <c r="A33" s="68"/>
      <c r="B33" s="61"/>
      <c r="C33" s="36" t="s">
        <v>72</v>
      </c>
      <c r="D33" s="67">
        <v>62828457</v>
      </c>
      <c r="E33" s="67">
        <v>8484669</v>
      </c>
      <c r="F33" s="67">
        <v>13157645</v>
      </c>
      <c r="G33" s="67">
        <v>14745602</v>
      </c>
      <c r="H33" s="67">
        <v>0</v>
      </c>
      <c r="I33" s="67">
        <v>13181826</v>
      </c>
      <c r="J33" s="67">
        <v>17042812</v>
      </c>
      <c r="K33" s="67">
        <v>255262</v>
      </c>
      <c r="L33" s="67">
        <v>1967442</v>
      </c>
      <c r="M33" s="67">
        <v>31670614</v>
      </c>
      <c r="N33" s="67">
        <v>18830284</v>
      </c>
      <c r="O33" s="67">
        <v>0</v>
      </c>
      <c r="P33" s="67">
        <v>16600</v>
      </c>
      <c r="Q33" s="67">
        <v>8265347</v>
      </c>
      <c r="R33" s="67">
        <v>9841283</v>
      </c>
      <c r="S33" s="66">
        <v>200287843</v>
      </c>
    </row>
    <row r="34" spans="1:19" ht="10.5" customHeight="1">
      <c r="A34" s="68"/>
      <c r="B34" s="55" t="s">
        <v>73</v>
      </c>
      <c r="C34" s="36"/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6">
        <v>0</v>
      </c>
    </row>
    <row r="35" spans="1:19" ht="10.5" customHeight="1">
      <c r="A35" s="68"/>
      <c r="B35" s="36" t="s">
        <v>72</v>
      </c>
      <c r="C35" s="36"/>
      <c r="D35" s="67">
        <v>15125600</v>
      </c>
      <c r="E35" s="67">
        <v>112323327</v>
      </c>
      <c r="F35" s="67">
        <v>2094108</v>
      </c>
      <c r="G35" s="67">
        <v>1257222</v>
      </c>
      <c r="H35" s="67">
        <v>0</v>
      </c>
      <c r="I35" s="67">
        <v>9747316</v>
      </c>
      <c r="J35" s="67">
        <v>147967789</v>
      </c>
      <c r="K35" s="67">
        <v>0</v>
      </c>
      <c r="L35" s="67">
        <v>5036583</v>
      </c>
      <c r="M35" s="67">
        <v>12063014</v>
      </c>
      <c r="N35" s="67">
        <v>127303036</v>
      </c>
      <c r="O35" s="67">
        <v>12161338</v>
      </c>
      <c r="P35" s="67">
        <v>0</v>
      </c>
      <c r="Q35" s="67">
        <v>231445</v>
      </c>
      <c r="R35" s="67">
        <v>188692994</v>
      </c>
      <c r="S35" s="66">
        <v>634003773</v>
      </c>
    </row>
    <row r="36" spans="1:19" ht="10.5" customHeight="1">
      <c r="A36" s="68"/>
      <c r="B36" s="36" t="s">
        <v>71</v>
      </c>
      <c r="C36" s="36"/>
      <c r="D36" s="67">
        <v>91938130</v>
      </c>
      <c r="E36" s="67">
        <v>9520464</v>
      </c>
      <c r="F36" s="67">
        <v>14941318</v>
      </c>
      <c r="G36" s="67">
        <v>26752238</v>
      </c>
      <c r="H36" s="67">
        <v>4777</v>
      </c>
      <c r="I36" s="67">
        <v>19140570</v>
      </c>
      <c r="J36" s="67">
        <v>27449404</v>
      </c>
      <c r="K36" s="67">
        <v>356961</v>
      </c>
      <c r="L36" s="67">
        <v>12416538</v>
      </c>
      <c r="M36" s="67">
        <v>10367050</v>
      </c>
      <c r="N36" s="67">
        <v>63454825</v>
      </c>
      <c r="O36" s="67">
        <v>42766</v>
      </c>
      <c r="P36" s="67">
        <v>241108</v>
      </c>
      <c r="Q36" s="67">
        <v>10747048</v>
      </c>
      <c r="R36" s="67">
        <v>13699189</v>
      </c>
      <c r="S36" s="66">
        <v>301072386</v>
      </c>
    </row>
    <row r="37" spans="1:19" ht="10.5" customHeight="1">
      <c r="A37" s="68"/>
      <c r="B37" s="55" t="s">
        <v>70</v>
      </c>
      <c r="C37" s="36"/>
      <c r="D37" s="67">
        <v>397847</v>
      </c>
      <c r="E37" s="67">
        <v>190774</v>
      </c>
      <c r="F37" s="67">
        <v>629444</v>
      </c>
      <c r="G37" s="67">
        <v>446420</v>
      </c>
      <c r="H37" s="67">
        <v>0</v>
      </c>
      <c r="I37" s="67">
        <v>159201</v>
      </c>
      <c r="J37" s="67">
        <v>187357</v>
      </c>
      <c r="K37" s="67">
        <v>313301</v>
      </c>
      <c r="L37" s="67">
        <v>1669522</v>
      </c>
      <c r="M37" s="67">
        <v>177104</v>
      </c>
      <c r="N37" s="67">
        <v>262239</v>
      </c>
      <c r="O37" s="67">
        <v>50784</v>
      </c>
      <c r="P37" s="67">
        <v>26131</v>
      </c>
      <c r="Q37" s="67">
        <v>119751</v>
      </c>
      <c r="R37" s="67">
        <v>190985</v>
      </c>
      <c r="S37" s="66">
        <v>4820859</v>
      </c>
    </row>
    <row r="38" spans="1:19" ht="10.5" customHeight="1">
      <c r="A38" s="68"/>
      <c r="B38" s="55" t="s">
        <v>69</v>
      </c>
      <c r="C38" s="36"/>
      <c r="D38" s="67">
        <v>24391702</v>
      </c>
      <c r="E38" s="67">
        <v>0</v>
      </c>
      <c r="F38" s="67">
        <v>1115230</v>
      </c>
      <c r="G38" s="67">
        <v>33758464</v>
      </c>
      <c r="H38" s="67">
        <v>0</v>
      </c>
      <c r="I38" s="67">
        <v>1015910</v>
      </c>
      <c r="J38" s="67">
        <v>11755077</v>
      </c>
      <c r="K38" s="67">
        <v>0</v>
      </c>
      <c r="L38" s="67">
        <v>0</v>
      </c>
      <c r="M38" s="67">
        <v>1093140</v>
      </c>
      <c r="N38" s="67">
        <v>3504291</v>
      </c>
      <c r="O38" s="67">
        <v>0</v>
      </c>
      <c r="P38" s="67">
        <v>55842</v>
      </c>
      <c r="Q38" s="67">
        <v>105383</v>
      </c>
      <c r="R38" s="67">
        <v>13481839</v>
      </c>
      <c r="S38" s="66">
        <v>90276880</v>
      </c>
    </row>
    <row r="39" spans="1:19" ht="10.5" customHeight="1">
      <c r="A39" s="34"/>
      <c r="B39" s="55" t="s">
        <v>68</v>
      </c>
      <c r="C39" s="36"/>
      <c r="D39" s="67">
        <v>226929529</v>
      </c>
      <c r="E39" s="67">
        <v>45345235</v>
      </c>
      <c r="F39" s="67">
        <v>36463168</v>
      </c>
      <c r="G39" s="67">
        <v>42333089</v>
      </c>
      <c r="H39" s="67">
        <v>3589724</v>
      </c>
      <c r="I39" s="67">
        <v>115490726</v>
      </c>
      <c r="J39" s="67">
        <v>39287726</v>
      </c>
      <c r="K39" s="67">
        <v>3172030</v>
      </c>
      <c r="L39" s="67">
        <v>26573484</v>
      </c>
      <c r="M39" s="67">
        <v>68689574</v>
      </c>
      <c r="N39" s="67">
        <v>108267793</v>
      </c>
      <c r="O39" s="67">
        <v>6583469</v>
      </c>
      <c r="P39" s="67">
        <v>14625111</v>
      </c>
      <c r="Q39" s="67">
        <v>30854238</v>
      </c>
      <c r="R39" s="67">
        <v>54698638</v>
      </c>
      <c r="S39" s="66">
        <v>822903535</v>
      </c>
    </row>
    <row r="40" spans="1:19" ht="10.5" customHeight="1">
      <c r="A40" s="68"/>
      <c r="B40" s="55" t="s">
        <v>67</v>
      </c>
      <c r="C40" s="36"/>
      <c r="D40" s="67">
        <v>165756908</v>
      </c>
      <c r="E40" s="67">
        <v>25274844</v>
      </c>
      <c r="F40" s="67">
        <v>40789832</v>
      </c>
      <c r="G40" s="67">
        <v>42674023</v>
      </c>
      <c r="H40" s="67">
        <v>4319314</v>
      </c>
      <c r="I40" s="67">
        <v>95062529</v>
      </c>
      <c r="J40" s="67">
        <v>31591992</v>
      </c>
      <c r="K40" s="67">
        <v>5372287</v>
      </c>
      <c r="L40" s="67">
        <v>21724666</v>
      </c>
      <c r="M40" s="67">
        <v>92299651</v>
      </c>
      <c r="N40" s="67">
        <v>84407161</v>
      </c>
      <c r="O40" s="67">
        <v>6879664</v>
      </c>
      <c r="P40" s="67">
        <v>8100028</v>
      </c>
      <c r="Q40" s="67">
        <v>25658476</v>
      </c>
      <c r="R40" s="67">
        <v>36072830</v>
      </c>
      <c r="S40" s="66">
        <v>685984204</v>
      </c>
    </row>
    <row r="41" spans="1:19" ht="10.5" customHeight="1">
      <c r="A41" s="68"/>
      <c r="B41" s="55" t="s">
        <v>66</v>
      </c>
      <c r="C41" s="36"/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2633949</v>
      </c>
      <c r="K41" s="67">
        <v>0</v>
      </c>
      <c r="L41" s="67">
        <v>855326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6">
        <v>3489275</v>
      </c>
    </row>
    <row r="42" spans="1:19" ht="10.5" customHeight="1">
      <c r="A42" s="68"/>
      <c r="B42" s="55" t="s">
        <v>65</v>
      </c>
      <c r="C42" s="36"/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6">
        <v>0</v>
      </c>
    </row>
    <row r="43" spans="1:19" ht="10.5" customHeight="1">
      <c r="A43" s="68"/>
      <c r="B43" s="55" t="s">
        <v>64</v>
      </c>
      <c r="C43" s="36"/>
      <c r="D43" s="67">
        <v>27908276</v>
      </c>
      <c r="E43" s="67">
        <v>9754512</v>
      </c>
      <c r="F43" s="67">
        <v>6282196</v>
      </c>
      <c r="G43" s="67">
        <v>2314921</v>
      </c>
      <c r="H43" s="67">
        <v>0</v>
      </c>
      <c r="I43" s="67">
        <v>20553042</v>
      </c>
      <c r="J43" s="67">
        <v>3202838</v>
      </c>
      <c r="K43" s="67">
        <v>16440</v>
      </c>
      <c r="L43" s="67">
        <v>3108541</v>
      </c>
      <c r="M43" s="67">
        <v>7056827</v>
      </c>
      <c r="N43" s="67">
        <v>10706964</v>
      </c>
      <c r="O43" s="67">
        <v>0</v>
      </c>
      <c r="P43" s="67">
        <v>5777486</v>
      </c>
      <c r="Q43" s="67">
        <v>1205028</v>
      </c>
      <c r="R43" s="67">
        <v>8611600</v>
      </c>
      <c r="S43" s="66">
        <v>106498671</v>
      </c>
    </row>
    <row r="44" spans="1:19" ht="10.5" customHeight="1">
      <c r="A44" s="68"/>
      <c r="B44" s="55" t="s">
        <v>63</v>
      </c>
      <c r="C44" s="36"/>
      <c r="D44" s="67">
        <v>10184480</v>
      </c>
      <c r="E44" s="67">
        <v>0</v>
      </c>
      <c r="F44" s="67">
        <v>-9136506</v>
      </c>
      <c r="G44" s="67">
        <v>1981265</v>
      </c>
      <c r="H44" s="67">
        <v>0</v>
      </c>
      <c r="I44" s="67">
        <v>53575</v>
      </c>
      <c r="J44" s="67">
        <v>94188</v>
      </c>
      <c r="K44" s="67">
        <v>-1944886</v>
      </c>
      <c r="L44" s="67">
        <v>0</v>
      </c>
      <c r="M44" s="67">
        <v>4376786</v>
      </c>
      <c r="N44" s="67">
        <v>0</v>
      </c>
      <c r="O44" s="67">
        <v>-558208</v>
      </c>
      <c r="P44" s="67">
        <v>554622</v>
      </c>
      <c r="Q44" s="67">
        <v>3871737</v>
      </c>
      <c r="R44" s="67">
        <v>0</v>
      </c>
      <c r="S44" s="66">
        <v>9477053</v>
      </c>
    </row>
    <row r="45" spans="1:19" ht="10.5" customHeight="1">
      <c r="A45" s="68"/>
      <c r="B45" s="55" t="s">
        <v>62</v>
      </c>
      <c r="C45" s="36"/>
      <c r="D45" s="67">
        <v>23079865</v>
      </c>
      <c r="E45" s="67">
        <v>10315880</v>
      </c>
      <c r="F45" s="67">
        <v>-1472353</v>
      </c>
      <c r="G45" s="67">
        <v>-4637120</v>
      </c>
      <c r="H45" s="67">
        <v>-729590</v>
      </c>
      <c r="I45" s="67">
        <v>-178420</v>
      </c>
      <c r="J45" s="67">
        <v>1764759</v>
      </c>
      <c r="K45" s="67">
        <v>-271811</v>
      </c>
      <c r="L45" s="67">
        <v>884951</v>
      </c>
      <c r="M45" s="67">
        <v>-35043691</v>
      </c>
      <c r="N45" s="67">
        <v>13153669</v>
      </c>
      <c r="O45" s="67">
        <v>262013</v>
      </c>
      <c r="P45" s="67">
        <v>192975</v>
      </c>
      <c r="Q45" s="67">
        <v>118998</v>
      </c>
      <c r="R45" s="67">
        <v>10014208</v>
      </c>
      <c r="S45" s="66">
        <v>17454333</v>
      </c>
    </row>
    <row r="46" spans="1:19" ht="10.5" customHeight="1">
      <c r="A46" s="34" t="s">
        <v>61</v>
      </c>
      <c r="B46" s="55"/>
      <c r="C46" s="36"/>
      <c r="D46" s="67">
        <v>0</v>
      </c>
      <c r="E46" s="67">
        <v>0</v>
      </c>
      <c r="F46" s="67">
        <v>0</v>
      </c>
      <c r="G46" s="67">
        <v>4033270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6">
        <v>4033270</v>
      </c>
    </row>
    <row r="47" spans="1:19" ht="10.5" customHeight="1">
      <c r="A47" s="34" t="s">
        <v>60</v>
      </c>
      <c r="B47" s="55"/>
      <c r="C47" s="36"/>
      <c r="D47" s="67">
        <v>0</v>
      </c>
      <c r="E47" s="67">
        <v>0</v>
      </c>
      <c r="F47" s="67">
        <v>-3991341</v>
      </c>
      <c r="G47" s="67">
        <v>4905499</v>
      </c>
      <c r="H47" s="67">
        <v>0</v>
      </c>
      <c r="I47" s="67">
        <v>0</v>
      </c>
      <c r="J47" s="67">
        <v>0</v>
      </c>
      <c r="K47" s="67">
        <v>0</v>
      </c>
      <c r="L47" s="67">
        <v>992666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6">
        <v>1906824</v>
      </c>
    </row>
    <row r="48" spans="1:19" ht="10.5" customHeight="1">
      <c r="A48" s="34" t="s">
        <v>59</v>
      </c>
      <c r="B48" s="55"/>
      <c r="C48" s="36"/>
      <c r="D48" s="67">
        <v>111881562</v>
      </c>
      <c r="E48" s="67">
        <v>0</v>
      </c>
      <c r="F48" s="67">
        <v>5340007</v>
      </c>
      <c r="G48" s="67">
        <v>10970792</v>
      </c>
      <c r="H48" s="67">
        <v>0</v>
      </c>
      <c r="I48" s="67">
        <v>10210283</v>
      </c>
      <c r="J48" s="67">
        <v>15812090</v>
      </c>
      <c r="K48" s="67">
        <v>0</v>
      </c>
      <c r="L48" s="67">
        <v>4606967</v>
      </c>
      <c r="M48" s="67">
        <v>14651828</v>
      </c>
      <c r="N48" s="67">
        <v>15818626</v>
      </c>
      <c r="O48" s="67">
        <v>15944984</v>
      </c>
      <c r="P48" s="67">
        <v>0</v>
      </c>
      <c r="Q48" s="67">
        <v>4179488</v>
      </c>
      <c r="R48" s="67">
        <v>43448841</v>
      </c>
      <c r="S48" s="66">
        <v>252865467</v>
      </c>
    </row>
    <row r="49" spans="1:19" ht="10.5" customHeight="1">
      <c r="A49" s="34" t="s">
        <v>58</v>
      </c>
      <c r="B49" s="55"/>
      <c r="C49" s="36"/>
      <c r="D49" s="67">
        <v>0</v>
      </c>
      <c r="E49" s="67">
        <v>0</v>
      </c>
      <c r="F49" s="67">
        <v>0</v>
      </c>
      <c r="G49" s="67">
        <v>1493677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132137375</v>
      </c>
      <c r="Q49" s="67">
        <v>0</v>
      </c>
      <c r="R49" s="67">
        <v>0</v>
      </c>
      <c r="S49" s="66">
        <v>133631052</v>
      </c>
    </row>
    <row r="50" spans="1:19" ht="4.5" customHeight="1">
      <c r="A50" s="65"/>
      <c r="B50" s="64"/>
      <c r="C50" s="51"/>
      <c r="D50" s="63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54"/>
    </row>
    <row r="51" ht="12" customHeight="1"/>
    <row r="52" ht="13.5">
      <c r="A52" s="55" t="s">
        <v>57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7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0.85546875" style="0" customWidth="1"/>
    <col min="2" max="2" width="2.00390625" style="59" customWidth="1"/>
    <col min="3" max="3" width="37.421875" style="60" customWidth="1"/>
    <col min="4" max="4" width="10.140625" style="0" customWidth="1"/>
    <col min="5" max="5" width="9.57421875" style="0" customWidth="1"/>
    <col min="6" max="7" width="9.28125" style="0" customWidth="1"/>
    <col min="8" max="8" width="8.7109375" style="0" customWidth="1"/>
    <col min="9" max="10" width="10.00390625" style="0" customWidth="1"/>
    <col min="11" max="11" width="8.7109375" style="0" customWidth="1"/>
    <col min="12" max="12" width="10.00390625" style="0" customWidth="1"/>
    <col min="13" max="13" width="9.8515625" style="0" customWidth="1"/>
    <col min="14" max="14" width="10.00390625" style="0" customWidth="1"/>
    <col min="15" max="16" width="9.28125" style="0" customWidth="1"/>
    <col min="17" max="18" width="9.7109375" style="57" customWidth="1"/>
    <col min="19" max="19" width="11.00390625" style="60" customWidth="1"/>
  </cols>
  <sheetData>
    <row r="1" spans="2:19" ht="18">
      <c r="B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2"/>
    </row>
    <row r="2" spans="1:19" s="8" customFormat="1" ht="15">
      <c r="A2" s="5" t="str">
        <f>'[1]BLC-JUL.'!A2</f>
        <v>AL  31  DE  JULIO  DE  1998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7"/>
      <c r="R2" s="7"/>
      <c r="S2" s="5"/>
    </row>
    <row r="3" spans="2:19" ht="12.75">
      <c r="B3" s="9" t="s">
        <v>1</v>
      </c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4"/>
      <c r="S3" s="2"/>
    </row>
    <row r="4" spans="2:19" ht="31.5" customHeight="1">
      <c r="B4" s="10" t="s">
        <v>2</v>
      </c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  <c r="R4" s="13"/>
      <c r="S4" s="14"/>
    </row>
    <row r="5" spans="1:19" s="20" customFormat="1" ht="45.75" customHeight="1">
      <c r="A5" s="15"/>
      <c r="B5" s="16"/>
      <c r="C5" s="17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11</v>
      </c>
      <c r="L5" s="18" t="s">
        <v>12</v>
      </c>
      <c r="M5" s="18" t="s">
        <v>13</v>
      </c>
      <c r="N5" s="18" t="s">
        <v>14</v>
      </c>
      <c r="O5" s="18" t="s">
        <v>15</v>
      </c>
      <c r="P5" s="18" t="s">
        <v>16</v>
      </c>
      <c r="Q5" s="18" t="s">
        <v>17</v>
      </c>
      <c r="R5" s="18" t="s">
        <v>18</v>
      </c>
      <c r="S5" s="19" t="s">
        <v>19</v>
      </c>
    </row>
    <row r="6" spans="1:19" ht="9.75" customHeight="1">
      <c r="A6" s="21"/>
      <c r="B6" s="22"/>
      <c r="C6" s="23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6"/>
    </row>
    <row r="7" spans="1:19" s="33" customFormat="1" ht="10.5" customHeight="1">
      <c r="A7" s="27"/>
      <c r="B7" s="28" t="s">
        <v>20</v>
      </c>
      <c r="C7" s="29"/>
      <c r="D7" s="30">
        <v>212573610</v>
      </c>
      <c r="E7" s="30">
        <v>54091175</v>
      </c>
      <c r="F7" s="30">
        <v>51725137</v>
      </c>
      <c r="G7" s="30">
        <v>65932760</v>
      </c>
      <c r="H7" s="30">
        <v>31218</v>
      </c>
      <c r="I7" s="30">
        <v>50441349</v>
      </c>
      <c r="J7" s="30">
        <v>81927262</v>
      </c>
      <c r="K7" s="30">
        <v>2069273</v>
      </c>
      <c r="L7" s="30">
        <v>30216303</v>
      </c>
      <c r="M7" s="30">
        <v>43063349</v>
      </c>
      <c r="N7" s="30">
        <v>156588903</v>
      </c>
      <c r="O7" s="30">
        <v>12231866</v>
      </c>
      <c r="P7" s="30">
        <v>2534622</v>
      </c>
      <c r="Q7" s="31">
        <v>30592265</v>
      </c>
      <c r="R7" s="31">
        <v>99935432</v>
      </c>
      <c r="S7" s="32">
        <v>893954525</v>
      </c>
    </row>
    <row r="8" spans="1:19" s="40" customFormat="1" ht="10.5" customHeight="1">
      <c r="A8" s="34"/>
      <c r="B8" s="35"/>
      <c r="C8" s="36" t="s">
        <v>21</v>
      </c>
      <c r="D8" s="37">
        <v>212089761</v>
      </c>
      <c r="E8" s="37">
        <v>56767363</v>
      </c>
      <c r="F8" s="37">
        <v>51450518</v>
      </c>
      <c r="G8" s="37">
        <v>70204074</v>
      </c>
      <c r="H8" s="37">
        <v>35963</v>
      </c>
      <c r="I8" s="37">
        <v>46445145</v>
      </c>
      <c r="J8" s="37">
        <v>100372596</v>
      </c>
      <c r="K8" s="37">
        <v>2145041</v>
      </c>
      <c r="L8" s="37">
        <v>30581264</v>
      </c>
      <c r="M8" s="37">
        <v>42891268</v>
      </c>
      <c r="N8" s="37">
        <v>167851242</v>
      </c>
      <c r="O8" s="37">
        <v>12243024</v>
      </c>
      <c r="P8" s="37">
        <v>2263696</v>
      </c>
      <c r="Q8" s="38">
        <v>30239889</v>
      </c>
      <c r="R8" s="38">
        <v>99186746</v>
      </c>
      <c r="S8" s="39">
        <v>924767589</v>
      </c>
    </row>
    <row r="9" spans="1:19" s="40" customFormat="1" ht="10.5" customHeight="1">
      <c r="A9" s="34"/>
      <c r="B9" s="35"/>
      <c r="C9" s="36" t="s">
        <v>22</v>
      </c>
      <c r="D9" s="37">
        <v>354155</v>
      </c>
      <c r="E9" s="37">
        <v>200405</v>
      </c>
      <c r="F9" s="37">
        <v>50475</v>
      </c>
      <c r="G9" s="37">
        <v>126728</v>
      </c>
      <c r="H9" s="37">
        <v>0</v>
      </c>
      <c r="I9" s="37">
        <v>77324</v>
      </c>
      <c r="J9" s="37">
        <v>349935</v>
      </c>
      <c r="K9" s="37">
        <v>0</v>
      </c>
      <c r="L9" s="37">
        <v>15302</v>
      </c>
      <c r="M9" s="37">
        <v>-278397</v>
      </c>
      <c r="N9" s="37">
        <v>91503</v>
      </c>
      <c r="O9" s="37">
        <v>0</v>
      </c>
      <c r="P9" s="37">
        <v>0</v>
      </c>
      <c r="Q9" s="38">
        <v>44097</v>
      </c>
      <c r="R9" s="38">
        <v>89083</v>
      </c>
      <c r="S9" s="39">
        <v>1120610</v>
      </c>
    </row>
    <row r="10" spans="1:19" s="40" customFormat="1" ht="10.5" customHeight="1">
      <c r="A10" s="34"/>
      <c r="B10" s="35"/>
      <c r="C10" s="36" t="s">
        <v>23</v>
      </c>
      <c r="D10" s="37">
        <v>129694</v>
      </c>
      <c r="E10" s="37">
        <v>-2876593</v>
      </c>
      <c r="F10" s="37">
        <v>224144</v>
      </c>
      <c r="G10" s="37">
        <v>-4398042</v>
      </c>
      <c r="H10" s="37">
        <v>-4744</v>
      </c>
      <c r="I10" s="37">
        <v>3918880</v>
      </c>
      <c r="J10" s="37">
        <v>-18795269</v>
      </c>
      <c r="K10" s="37">
        <v>-75768</v>
      </c>
      <c r="L10" s="37">
        <v>-380262</v>
      </c>
      <c r="M10" s="37">
        <v>450478</v>
      </c>
      <c r="N10" s="37">
        <v>-11353843</v>
      </c>
      <c r="O10" s="37">
        <v>-11158</v>
      </c>
      <c r="P10" s="37">
        <v>270926</v>
      </c>
      <c r="Q10" s="38">
        <v>308280</v>
      </c>
      <c r="R10" s="38">
        <v>659604</v>
      </c>
      <c r="S10" s="39">
        <v>-31933674</v>
      </c>
    </row>
    <row r="11" spans="1:19" s="33" customFormat="1" ht="10.5" customHeight="1">
      <c r="A11" s="27"/>
      <c r="B11" s="28" t="s">
        <v>24</v>
      </c>
      <c r="C11" s="29"/>
      <c r="D11" s="30">
        <v>-44482916</v>
      </c>
      <c r="E11" s="30">
        <v>-4549146</v>
      </c>
      <c r="F11" s="30">
        <v>-17838528</v>
      </c>
      <c r="G11" s="30">
        <v>-14167116</v>
      </c>
      <c r="H11" s="30">
        <v>-916</v>
      </c>
      <c r="I11" s="30">
        <v>-13190388</v>
      </c>
      <c r="J11" s="30">
        <v>-25084512</v>
      </c>
      <c r="K11" s="30">
        <v>0</v>
      </c>
      <c r="L11" s="30">
        <v>-6871885</v>
      </c>
      <c r="M11" s="30">
        <v>-26652441</v>
      </c>
      <c r="N11" s="30">
        <v>-35989071</v>
      </c>
      <c r="O11" s="30">
        <v>-5746422</v>
      </c>
      <c r="P11" s="30">
        <v>-1633531</v>
      </c>
      <c r="Q11" s="31">
        <v>-8056556</v>
      </c>
      <c r="R11" s="31">
        <v>-23310243</v>
      </c>
      <c r="S11" s="32">
        <v>-227573671</v>
      </c>
    </row>
    <row r="12" spans="1:19" s="40" customFormat="1" ht="10.5" customHeight="1">
      <c r="A12" s="34"/>
      <c r="B12" s="35"/>
      <c r="C12" s="41" t="s">
        <v>25</v>
      </c>
      <c r="D12" s="37">
        <v>-44072015</v>
      </c>
      <c r="E12" s="37">
        <v>-4549146</v>
      </c>
      <c r="F12" s="37">
        <v>-18063997</v>
      </c>
      <c r="G12" s="37">
        <v>-12943059</v>
      </c>
      <c r="H12" s="37">
        <v>-916</v>
      </c>
      <c r="I12" s="37">
        <v>-13190388</v>
      </c>
      <c r="J12" s="37">
        <v>-25795849</v>
      </c>
      <c r="K12" s="37">
        <v>0</v>
      </c>
      <c r="L12" s="37">
        <v>-7307644</v>
      </c>
      <c r="M12" s="37">
        <v>-26650840</v>
      </c>
      <c r="N12" s="37">
        <v>-38034693</v>
      </c>
      <c r="O12" s="37">
        <v>-5761047</v>
      </c>
      <c r="P12" s="37">
        <v>-1396822</v>
      </c>
      <c r="Q12" s="38">
        <v>-8056556</v>
      </c>
      <c r="R12" s="38">
        <v>-23331470</v>
      </c>
      <c r="S12" s="39">
        <v>-229154440</v>
      </c>
    </row>
    <row r="13" spans="1:19" s="40" customFormat="1" ht="10.5" customHeight="1">
      <c r="A13" s="34"/>
      <c r="B13" s="35"/>
      <c r="C13" s="36" t="s">
        <v>26</v>
      </c>
      <c r="D13" s="37">
        <v>-410901</v>
      </c>
      <c r="E13" s="37">
        <v>0</v>
      </c>
      <c r="F13" s="37">
        <v>225469</v>
      </c>
      <c r="G13" s="37">
        <v>-1224057</v>
      </c>
      <c r="H13" s="37">
        <v>0</v>
      </c>
      <c r="I13" s="37">
        <v>0</v>
      </c>
      <c r="J13" s="37">
        <v>711337</v>
      </c>
      <c r="K13" s="37">
        <v>0</v>
      </c>
      <c r="L13" s="37">
        <v>435758</v>
      </c>
      <c r="M13" s="37">
        <v>-1602</v>
      </c>
      <c r="N13" s="37">
        <v>2045622</v>
      </c>
      <c r="O13" s="37">
        <v>14625</v>
      </c>
      <c r="P13" s="37">
        <v>-236709</v>
      </c>
      <c r="Q13" s="38">
        <v>0</v>
      </c>
      <c r="R13" s="38">
        <v>21227</v>
      </c>
      <c r="S13" s="39">
        <v>1580769</v>
      </c>
    </row>
    <row r="14" spans="1:20" s="33" customFormat="1" ht="10.5" customHeight="1">
      <c r="A14" s="27"/>
      <c r="B14" s="28" t="s">
        <v>27</v>
      </c>
      <c r="C14" s="29"/>
      <c r="D14" s="30">
        <v>168090693</v>
      </c>
      <c r="E14" s="30">
        <v>49542030</v>
      </c>
      <c r="F14" s="30">
        <v>33886609</v>
      </c>
      <c r="G14" s="30">
        <v>51765644</v>
      </c>
      <c r="H14" s="30">
        <v>30302</v>
      </c>
      <c r="I14" s="30">
        <v>37250961</v>
      </c>
      <c r="J14" s="30">
        <v>56842750</v>
      </c>
      <c r="K14" s="30">
        <v>2069273</v>
      </c>
      <c r="L14" s="30">
        <v>23344418</v>
      </c>
      <c r="M14" s="30">
        <v>16410908</v>
      </c>
      <c r="N14" s="30">
        <v>120599832</v>
      </c>
      <c r="O14" s="30">
        <v>6485444</v>
      </c>
      <c r="P14" s="30">
        <v>901091</v>
      </c>
      <c r="Q14" s="31">
        <v>22535710</v>
      </c>
      <c r="R14" s="31">
        <v>76625190</v>
      </c>
      <c r="S14" s="32">
        <v>666380853</v>
      </c>
      <c r="T14" s="42"/>
    </row>
    <row r="15" spans="1:20" s="33" customFormat="1" ht="10.5" customHeight="1">
      <c r="A15" s="27"/>
      <c r="B15" s="28" t="s">
        <v>28</v>
      </c>
      <c r="C15" s="29"/>
      <c r="D15" s="30">
        <v>-119678317</v>
      </c>
      <c r="E15" s="30">
        <v>-36602731</v>
      </c>
      <c r="F15" s="30">
        <v>-18870064</v>
      </c>
      <c r="G15" s="30">
        <v>-37470424</v>
      </c>
      <c r="H15" s="30">
        <v>0</v>
      </c>
      <c r="I15" s="30">
        <v>-25544025</v>
      </c>
      <c r="J15" s="30">
        <v>-42790694</v>
      </c>
      <c r="K15" s="30">
        <v>-805470</v>
      </c>
      <c r="L15" s="30">
        <v>-11763553</v>
      </c>
      <c r="M15" s="30">
        <v>-23895516</v>
      </c>
      <c r="N15" s="30">
        <v>-83055439</v>
      </c>
      <c r="O15" s="30">
        <v>-5722964</v>
      </c>
      <c r="P15" s="30">
        <v>-81683</v>
      </c>
      <c r="Q15" s="31">
        <v>-12710082</v>
      </c>
      <c r="R15" s="31">
        <v>-68714100</v>
      </c>
      <c r="S15" s="32">
        <v>-487705059</v>
      </c>
      <c r="T15" s="42"/>
    </row>
    <row r="16" spans="1:20" s="40" customFormat="1" ht="10.5" customHeight="1">
      <c r="A16" s="34"/>
      <c r="B16" s="35"/>
      <c r="C16" s="36" t="s">
        <v>29</v>
      </c>
      <c r="D16" s="37">
        <v>-268106782</v>
      </c>
      <c r="E16" s="37">
        <v>-42832345</v>
      </c>
      <c r="F16" s="37">
        <v>-47599026</v>
      </c>
      <c r="G16" s="37">
        <v>-76399509</v>
      </c>
      <c r="H16" s="37">
        <v>0</v>
      </c>
      <c r="I16" s="37">
        <v>-70224173</v>
      </c>
      <c r="J16" s="37">
        <v>-85628084</v>
      </c>
      <c r="K16" s="37">
        <v>-793245</v>
      </c>
      <c r="L16" s="37">
        <v>-19769942</v>
      </c>
      <c r="M16" s="37">
        <v>-233465696</v>
      </c>
      <c r="N16" s="37">
        <v>-181767055</v>
      </c>
      <c r="O16" s="37">
        <v>-11218321</v>
      </c>
      <c r="P16" s="37">
        <v>-544550</v>
      </c>
      <c r="Q16" s="38">
        <v>-46188211</v>
      </c>
      <c r="R16" s="38">
        <v>-118558516</v>
      </c>
      <c r="S16" s="43">
        <f>SUM(D16:R16)</f>
        <v>-1203095455</v>
      </c>
      <c r="T16" s="44"/>
    </row>
    <row r="17" spans="1:19" s="40" customFormat="1" ht="10.5" customHeight="1">
      <c r="A17" s="34"/>
      <c r="B17" s="35"/>
      <c r="C17" s="36" t="s">
        <v>30</v>
      </c>
      <c r="D17" s="37">
        <v>-627147</v>
      </c>
      <c r="E17" s="37">
        <v>60175</v>
      </c>
      <c r="F17" s="37">
        <v>-41525</v>
      </c>
      <c r="G17" s="37">
        <v>-490303</v>
      </c>
      <c r="H17" s="37">
        <v>0</v>
      </c>
      <c r="I17" s="37">
        <v>-200481</v>
      </c>
      <c r="J17" s="37">
        <v>-774100</v>
      </c>
      <c r="K17" s="37">
        <v>-12224</v>
      </c>
      <c r="L17" s="37">
        <v>-132237</v>
      </c>
      <c r="M17" s="37">
        <v>-297747</v>
      </c>
      <c r="N17" s="37">
        <v>-237372</v>
      </c>
      <c r="O17" s="37">
        <v>0</v>
      </c>
      <c r="P17" s="37">
        <v>0</v>
      </c>
      <c r="Q17" s="38">
        <v>-144961</v>
      </c>
      <c r="R17" s="38">
        <v>-214587</v>
      </c>
      <c r="S17" s="39">
        <v>-3112508</v>
      </c>
    </row>
    <row r="18" spans="1:19" s="40" customFormat="1" ht="10.5" customHeight="1">
      <c r="A18" s="34"/>
      <c r="B18" s="35"/>
      <c r="C18" s="36" t="s">
        <v>31</v>
      </c>
      <c r="D18" s="37">
        <v>151196016</v>
      </c>
      <c r="E18" s="37">
        <v>6169438</v>
      </c>
      <c r="F18" s="37">
        <v>28264628</v>
      </c>
      <c r="G18" s="37">
        <v>37114404</v>
      </c>
      <c r="H18" s="37">
        <v>0</v>
      </c>
      <c r="I18" s="37">
        <v>44440038</v>
      </c>
      <c r="J18" s="37">
        <v>43611490</v>
      </c>
      <c r="K18" s="37">
        <v>0</v>
      </c>
      <c r="L18" s="37">
        <v>8138626</v>
      </c>
      <c r="M18" s="37">
        <v>209828736</v>
      </c>
      <c r="N18" s="37">
        <v>98198412</v>
      </c>
      <c r="O18" s="37">
        <v>5495358</v>
      </c>
      <c r="P18" s="37">
        <v>462868</v>
      </c>
      <c r="Q18" s="38">
        <v>33244426</v>
      </c>
      <c r="R18" s="38">
        <v>50144018</v>
      </c>
      <c r="S18" s="39">
        <v>716308457</v>
      </c>
    </row>
    <row r="19" spans="1:19" s="40" customFormat="1" ht="10.5" customHeight="1">
      <c r="A19" s="34"/>
      <c r="B19" s="35"/>
      <c r="C19" s="36" t="s">
        <v>32</v>
      </c>
      <c r="D19" s="37">
        <v>-143634</v>
      </c>
      <c r="E19" s="37">
        <v>0</v>
      </c>
      <c r="F19" s="37">
        <v>653016</v>
      </c>
      <c r="G19" s="37">
        <v>1255888</v>
      </c>
      <c r="H19" s="37">
        <v>0</v>
      </c>
      <c r="I19" s="37">
        <v>440594</v>
      </c>
      <c r="J19" s="37">
        <v>0</v>
      </c>
      <c r="K19" s="37">
        <v>0</v>
      </c>
      <c r="L19" s="37">
        <v>0</v>
      </c>
      <c r="M19" s="37">
        <v>43349</v>
      </c>
      <c r="N19" s="37">
        <v>750577</v>
      </c>
      <c r="O19" s="37">
        <v>0</v>
      </c>
      <c r="P19" s="37">
        <v>0</v>
      </c>
      <c r="Q19" s="38">
        <v>130423</v>
      </c>
      <c r="R19" s="38">
        <v>0</v>
      </c>
      <c r="S19" s="39">
        <v>3130213</v>
      </c>
    </row>
    <row r="20" spans="1:19" s="40" customFormat="1" ht="10.5" customHeight="1">
      <c r="A20" s="34"/>
      <c r="B20" s="35"/>
      <c r="C20" s="36" t="s">
        <v>33</v>
      </c>
      <c r="D20" s="37">
        <v>-1996769</v>
      </c>
      <c r="E20" s="37">
        <v>0</v>
      </c>
      <c r="F20" s="37">
        <v>-147157</v>
      </c>
      <c r="G20" s="37">
        <v>1049095</v>
      </c>
      <c r="H20" s="37">
        <v>0</v>
      </c>
      <c r="I20" s="37">
        <v>-3</v>
      </c>
      <c r="J20" s="37">
        <v>0</v>
      </c>
      <c r="K20" s="37">
        <v>0</v>
      </c>
      <c r="L20" s="37">
        <v>0</v>
      </c>
      <c r="M20" s="37">
        <v>-4158</v>
      </c>
      <c r="N20" s="37">
        <v>0</v>
      </c>
      <c r="O20" s="37">
        <v>0</v>
      </c>
      <c r="P20" s="37">
        <v>0</v>
      </c>
      <c r="Q20" s="38">
        <v>248242</v>
      </c>
      <c r="R20" s="38">
        <v>-85015</v>
      </c>
      <c r="S20" s="39">
        <v>-935766</v>
      </c>
    </row>
    <row r="21" spans="1:20" s="33" customFormat="1" ht="15" customHeight="1">
      <c r="A21" s="27"/>
      <c r="B21" s="28" t="s">
        <v>34</v>
      </c>
      <c r="C21" s="29"/>
      <c r="D21" s="30">
        <v>48412376</v>
      </c>
      <c r="E21" s="30">
        <v>12939298</v>
      </c>
      <c r="F21" s="30">
        <v>15016545</v>
      </c>
      <c r="G21" s="30">
        <v>14295220</v>
      </c>
      <c r="H21" s="30">
        <v>30302</v>
      </c>
      <c r="I21" s="30">
        <v>11706936</v>
      </c>
      <c r="J21" s="30">
        <v>14052055</v>
      </c>
      <c r="K21" s="30">
        <v>1263803</v>
      </c>
      <c r="L21" s="30">
        <v>11580865</v>
      </c>
      <c r="M21" s="30">
        <v>-7484608</v>
      </c>
      <c r="N21" s="30">
        <v>37544393</v>
      </c>
      <c r="O21" s="30">
        <v>762481</v>
      </c>
      <c r="P21" s="30">
        <v>819408</v>
      </c>
      <c r="Q21" s="31">
        <v>9825628</v>
      </c>
      <c r="R21" s="31">
        <v>7911089</v>
      </c>
      <c r="S21" s="32">
        <f>SUM(D21:R21)</f>
        <v>178675791</v>
      </c>
      <c r="T21" s="42"/>
    </row>
    <row r="22" spans="1:20" s="40" customFormat="1" ht="10.5" customHeight="1">
      <c r="A22" s="34"/>
      <c r="B22" s="35" t="s">
        <v>35</v>
      </c>
      <c r="C22" s="36"/>
      <c r="D22" s="37">
        <v>-26954769</v>
      </c>
      <c r="E22" s="37">
        <v>-3909769</v>
      </c>
      <c r="F22" s="37">
        <v>-7423198</v>
      </c>
      <c r="G22" s="37">
        <v>-9242952</v>
      </c>
      <c r="H22" s="37">
        <v>0</v>
      </c>
      <c r="I22" s="37">
        <v>-6813702</v>
      </c>
      <c r="J22" s="37">
        <v>-14023802</v>
      </c>
      <c r="K22" s="37">
        <v>0</v>
      </c>
      <c r="L22" s="37">
        <v>-3946892</v>
      </c>
      <c r="M22" s="37">
        <v>1117396</v>
      </c>
      <c r="N22" s="37">
        <v>-17801280</v>
      </c>
      <c r="O22" s="37">
        <v>0</v>
      </c>
      <c r="P22" s="37">
        <v>-12874</v>
      </c>
      <c r="Q22" s="38">
        <v>-5019139</v>
      </c>
      <c r="R22" s="38">
        <v>-5203471</v>
      </c>
      <c r="S22" s="39">
        <v>-99234452</v>
      </c>
      <c r="T22" s="44"/>
    </row>
    <row r="23" spans="1:19" s="40" customFormat="1" ht="10.5" customHeight="1">
      <c r="A23" s="34"/>
      <c r="B23" s="35"/>
      <c r="C23" s="36" t="s">
        <v>36</v>
      </c>
      <c r="D23" s="37">
        <v>-26869278</v>
      </c>
      <c r="E23" s="37">
        <v>-3909769</v>
      </c>
      <c r="F23" s="37">
        <v>-7423198</v>
      </c>
      <c r="G23" s="37">
        <v>-9242952</v>
      </c>
      <c r="H23" s="37">
        <v>0</v>
      </c>
      <c r="I23" s="37">
        <v>-6805173</v>
      </c>
      <c r="J23" s="37">
        <v>-13930010</v>
      </c>
      <c r="K23" s="37">
        <v>0</v>
      </c>
      <c r="L23" s="37">
        <v>-3946892</v>
      </c>
      <c r="M23" s="37">
        <v>-1185240</v>
      </c>
      <c r="N23" s="37">
        <v>-17776530</v>
      </c>
      <c r="O23" s="37">
        <v>0</v>
      </c>
      <c r="P23" s="37">
        <v>-12874</v>
      </c>
      <c r="Q23" s="38">
        <v>-5014747</v>
      </c>
      <c r="R23" s="38">
        <v>-5203471</v>
      </c>
      <c r="S23" s="39">
        <v>-101320135</v>
      </c>
    </row>
    <row r="24" spans="1:19" s="40" customFormat="1" ht="10.5" customHeight="1">
      <c r="A24" s="34"/>
      <c r="B24" s="35"/>
      <c r="C24" s="36" t="s">
        <v>37</v>
      </c>
      <c r="D24" s="37">
        <v>-85491</v>
      </c>
      <c r="E24" s="37">
        <v>0</v>
      </c>
      <c r="F24" s="37">
        <v>0</v>
      </c>
      <c r="G24" s="37">
        <v>0</v>
      </c>
      <c r="H24" s="37">
        <v>0</v>
      </c>
      <c r="I24" s="37">
        <v>-8529</v>
      </c>
      <c r="J24" s="37">
        <v>-93792</v>
      </c>
      <c r="K24" s="37">
        <v>0</v>
      </c>
      <c r="L24" s="37">
        <v>0</v>
      </c>
      <c r="M24" s="37">
        <v>-14701</v>
      </c>
      <c r="N24" s="37">
        <v>-24750</v>
      </c>
      <c r="O24" s="37">
        <v>0</v>
      </c>
      <c r="P24" s="37">
        <v>0</v>
      </c>
      <c r="Q24" s="38">
        <v>-4392</v>
      </c>
      <c r="R24" s="38">
        <v>0</v>
      </c>
      <c r="S24" s="39">
        <v>-231656</v>
      </c>
    </row>
    <row r="25" spans="1:19" s="40" customFormat="1" ht="10.5" customHeight="1">
      <c r="A25" s="34"/>
      <c r="B25" s="35"/>
      <c r="C25" s="36" t="s">
        <v>38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2317338</v>
      </c>
      <c r="N25" s="37">
        <v>0</v>
      </c>
      <c r="O25" s="37">
        <v>0</v>
      </c>
      <c r="P25" s="37">
        <v>0</v>
      </c>
      <c r="Q25" s="38">
        <v>0</v>
      </c>
      <c r="R25" s="38">
        <v>0</v>
      </c>
      <c r="S25" s="39">
        <v>2317338</v>
      </c>
    </row>
    <row r="26" spans="1:19" s="33" customFormat="1" ht="10.5" customHeight="1">
      <c r="A26" s="27"/>
      <c r="B26" s="28" t="s">
        <v>39</v>
      </c>
      <c r="C26" s="29"/>
      <c r="D26" s="30">
        <v>3915850</v>
      </c>
      <c r="E26" s="30">
        <v>756452</v>
      </c>
      <c r="F26" s="30">
        <v>808074</v>
      </c>
      <c r="G26" s="30">
        <v>-67252</v>
      </c>
      <c r="H26" s="30">
        <v>193</v>
      </c>
      <c r="I26" s="30">
        <v>-12935</v>
      </c>
      <c r="J26" s="30">
        <v>2467658</v>
      </c>
      <c r="K26" s="30">
        <v>47637</v>
      </c>
      <c r="L26" s="30">
        <v>681936</v>
      </c>
      <c r="M26" s="30">
        <v>954580</v>
      </c>
      <c r="N26" s="30">
        <v>2639344</v>
      </c>
      <c r="O26" s="30">
        <v>-187021</v>
      </c>
      <c r="P26" s="30">
        <v>314825</v>
      </c>
      <c r="Q26" s="31">
        <v>673054</v>
      </c>
      <c r="R26" s="31">
        <v>759182</v>
      </c>
      <c r="S26" s="32">
        <v>13751578</v>
      </c>
    </row>
    <row r="27" spans="1:19" s="40" customFormat="1" ht="10.5" customHeight="1">
      <c r="A27" s="34"/>
      <c r="B27" s="35"/>
      <c r="C27" s="36" t="s">
        <v>40</v>
      </c>
      <c r="D27" s="37">
        <v>6989494</v>
      </c>
      <c r="E27" s="37">
        <v>1366914</v>
      </c>
      <c r="F27" s="37">
        <v>1887324</v>
      </c>
      <c r="G27" s="37">
        <v>2656042</v>
      </c>
      <c r="H27" s="37">
        <v>539</v>
      </c>
      <c r="I27" s="37">
        <v>1323870</v>
      </c>
      <c r="J27" s="37">
        <v>2810347</v>
      </c>
      <c r="K27" s="37">
        <v>47637</v>
      </c>
      <c r="L27" s="37">
        <v>912639</v>
      </c>
      <c r="M27" s="37">
        <v>1113952</v>
      </c>
      <c r="N27" s="37">
        <v>5143525</v>
      </c>
      <c r="O27" s="37">
        <v>49553</v>
      </c>
      <c r="P27" s="37">
        <v>346211</v>
      </c>
      <c r="Q27" s="38">
        <v>1091168</v>
      </c>
      <c r="R27" s="38">
        <v>1761170</v>
      </c>
      <c r="S27" s="39">
        <v>27500386</v>
      </c>
    </row>
    <row r="28" spans="1:19" s="40" customFormat="1" ht="10.5" customHeight="1">
      <c r="A28" s="34"/>
      <c r="B28" s="35"/>
      <c r="C28" s="36" t="s">
        <v>41</v>
      </c>
      <c r="D28" s="37">
        <v>-3073644</v>
      </c>
      <c r="E28" s="37">
        <v>-610463</v>
      </c>
      <c r="F28" s="37">
        <v>-1079250</v>
      </c>
      <c r="G28" s="37">
        <v>-2723294</v>
      </c>
      <c r="H28" s="37">
        <v>-346</v>
      </c>
      <c r="I28" s="37">
        <v>-1336805</v>
      </c>
      <c r="J28" s="37">
        <v>-342690</v>
      </c>
      <c r="K28" s="37">
        <v>0</v>
      </c>
      <c r="L28" s="37">
        <v>-230702</v>
      </c>
      <c r="M28" s="37">
        <v>-159373</v>
      </c>
      <c r="N28" s="37">
        <v>-2504181</v>
      </c>
      <c r="O28" s="37">
        <v>-236574</v>
      </c>
      <c r="P28" s="37">
        <v>-31385</v>
      </c>
      <c r="Q28" s="38">
        <v>-418113</v>
      </c>
      <c r="R28" s="38">
        <v>-1001988</v>
      </c>
      <c r="S28" s="39">
        <v>-13748808</v>
      </c>
    </row>
    <row r="29" spans="1:20" s="33" customFormat="1" ht="15" customHeight="1">
      <c r="A29" s="27"/>
      <c r="B29" s="28" t="s">
        <v>42</v>
      </c>
      <c r="C29" s="29"/>
      <c r="D29" s="30">
        <v>25373457</v>
      </c>
      <c r="E29" s="30">
        <v>9785981</v>
      </c>
      <c r="F29" s="30">
        <v>8401421</v>
      </c>
      <c r="G29" s="30">
        <v>4985016</v>
      </c>
      <c r="H29" s="30">
        <v>30495</v>
      </c>
      <c r="I29" s="30">
        <v>4880299</v>
      </c>
      <c r="J29" s="30">
        <v>2495911</v>
      </c>
      <c r="K29" s="30">
        <v>1311440</v>
      </c>
      <c r="L29" s="30">
        <v>8315909</v>
      </c>
      <c r="M29" s="30">
        <v>-5412632</v>
      </c>
      <c r="N29" s="30">
        <v>22382458</v>
      </c>
      <c r="O29" s="30">
        <v>575460</v>
      </c>
      <c r="P29" s="30">
        <v>1121359</v>
      </c>
      <c r="Q29" s="31">
        <v>5479543</v>
      </c>
      <c r="R29" s="31">
        <v>3466801</v>
      </c>
      <c r="S29" s="32">
        <v>93192918</v>
      </c>
      <c r="T29" s="42"/>
    </row>
    <row r="30" spans="1:19" s="33" customFormat="1" ht="10.5" customHeight="1">
      <c r="A30" s="27"/>
      <c r="B30" s="28" t="s">
        <v>43</v>
      </c>
      <c r="C30" s="29"/>
      <c r="D30" s="30">
        <v>23483847</v>
      </c>
      <c r="E30" s="30">
        <v>13867389</v>
      </c>
      <c r="F30" s="30">
        <v>-314749</v>
      </c>
      <c r="G30" s="30">
        <v>3326553</v>
      </c>
      <c r="H30" s="30">
        <v>215208</v>
      </c>
      <c r="I30" s="30">
        <v>4886077</v>
      </c>
      <c r="J30" s="30">
        <v>14266336</v>
      </c>
      <c r="K30" s="30">
        <v>148099</v>
      </c>
      <c r="L30" s="30">
        <v>-40401</v>
      </c>
      <c r="M30" s="30">
        <v>1622585</v>
      </c>
      <c r="N30" s="30">
        <v>16905726</v>
      </c>
      <c r="O30" s="30">
        <v>453441</v>
      </c>
      <c r="P30" s="30">
        <v>499846</v>
      </c>
      <c r="Q30" s="31">
        <v>944226</v>
      </c>
      <c r="R30" s="31">
        <v>17276456</v>
      </c>
      <c r="S30" s="32">
        <v>97540640</v>
      </c>
    </row>
    <row r="31" spans="1:19" s="40" customFormat="1" ht="10.5" customHeight="1">
      <c r="A31" s="34"/>
      <c r="B31" s="35"/>
      <c r="C31" s="36" t="s">
        <v>44</v>
      </c>
      <c r="D31" s="37">
        <v>24902235</v>
      </c>
      <c r="E31" s="37">
        <v>14899846</v>
      </c>
      <c r="F31" s="37">
        <v>3066981</v>
      </c>
      <c r="G31" s="37">
        <v>6318168</v>
      </c>
      <c r="H31" s="37">
        <v>240580</v>
      </c>
      <c r="I31" s="37">
        <v>6011165</v>
      </c>
      <c r="J31" s="37">
        <v>17101859</v>
      </c>
      <c r="K31" s="37">
        <v>237582</v>
      </c>
      <c r="L31" s="37">
        <v>969865</v>
      </c>
      <c r="M31" s="37">
        <v>5420636</v>
      </c>
      <c r="N31" s="37">
        <v>19336842</v>
      </c>
      <c r="O31" s="37">
        <v>555887</v>
      </c>
      <c r="P31" s="37">
        <v>574912</v>
      </c>
      <c r="Q31" s="38">
        <v>2007240</v>
      </c>
      <c r="R31" s="38">
        <v>15296786</v>
      </c>
      <c r="S31" s="39">
        <v>116940584</v>
      </c>
    </row>
    <row r="32" spans="1:19" s="40" customFormat="1" ht="10.5" customHeight="1">
      <c r="A32" s="34"/>
      <c r="B32" s="35"/>
      <c r="C32" s="36" t="s">
        <v>45</v>
      </c>
      <c r="D32" s="37">
        <v>-1418388</v>
      </c>
      <c r="E32" s="37">
        <v>-1032457</v>
      </c>
      <c r="F32" s="37">
        <v>-3381731</v>
      </c>
      <c r="G32" s="37">
        <v>-2991615</v>
      </c>
      <c r="H32" s="37">
        <v>-25371</v>
      </c>
      <c r="I32" s="37">
        <v>-1125088</v>
      </c>
      <c r="J32" s="37">
        <v>-2835523</v>
      </c>
      <c r="K32" s="37">
        <v>-89483</v>
      </c>
      <c r="L32" s="37">
        <v>-1010266</v>
      </c>
      <c r="M32" s="37">
        <v>-3798051</v>
      </c>
      <c r="N32" s="37">
        <v>-2431115</v>
      </c>
      <c r="O32" s="37">
        <v>-102446</v>
      </c>
      <c r="P32" s="37">
        <v>-75065</v>
      </c>
      <c r="Q32" s="38">
        <v>-1063014</v>
      </c>
      <c r="R32" s="38">
        <v>1979670</v>
      </c>
      <c r="S32" s="39">
        <v>-19399943</v>
      </c>
    </row>
    <row r="33" spans="1:19" s="40" customFormat="1" ht="10.5" customHeight="1">
      <c r="A33" s="34"/>
      <c r="B33" s="45" t="s">
        <v>46</v>
      </c>
      <c r="C33" s="36"/>
      <c r="D33" s="37">
        <v>-33767872</v>
      </c>
      <c r="E33" s="37">
        <v>-8849504</v>
      </c>
      <c r="F33" s="37">
        <v>-7988672</v>
      </c>
      <c r="G33" s="37">
        <v>-11883220</v>
      </c>
      <c r="H33" s="37">
        <v>-832045</v>
      </c>
      <c r="I33" s="37">
        <v>-11534157</v>
      </c>
      <c r="J33" s="37">
        <v>-19852043</v>
      </c>
      <c r="K33" s="37">
        <v>-1905891</v>
      </c>
      <c r="L33" s="37">
        <v>-7994504</v>
      </c>
      <c r="M33" s="37">
        <v>-11636256</v>
      </c>
      <c r="N33" s="37">
        <v>-27653827</v>
      </c>
      <c r="O33" s="37">
        <v>-924032</v>
      </c>
      <c r="P33" s="37">
        <v>-1458477</v>
      </c>
      <c r="Q33" s="38">
        <v>-6940196</v>
      </c>
      <c r="R33" s="38">
        <v>-14593165</v>
      </c>
      <c r="S33" s="39">
        <v>-167813860</v>
      </c>
    </row>
    <row r="34" spans="1:19" s="40" customFormat="1" ht="10.5" customHeight="1">
      <c r="A34" s="34"/>
      <c r="B34" s="45" t="s">
        <v>47</v>
      </c>
      <c r="C34" s="36"/>
      <c r="D34" s="37">
        <v>392670</v>
      </c>
      <c r="E34" s="37">
        <v>0</v>
      </c>
      <c r="F34" s="37">
        <v>339116</v>
      </c>
      <c r="G34" s="37">
        <v>-193426</v>
      </c>
      <c r="H34" s="37">
        <v>0</v>
      </c>
      <c r="I34" s="37">
        <v>1376671</v>
      </c>
      <c r="J34" s="37">
        <v>-1097752</v>
      </c>
      <c r="K34" s="37">
        <v>-22795</v>
      </c>
      <c r="L34" s="37">
        <v>-90541</v>
      </c>
      <c r="M34" s="37">
        <v>-31640672</v>
      </c>
      <c r="N34" s="37">
        <v>0</v>
      </c>
      <c r="O34" s="37">
        <v>-33995</v>
      </c>
      <c r="P34" s="37">
        <v>-18893</v>
      </c>
      <c r="Q34" s="38">
        <v>544843</v>
      </c>
      <c r="R34" s="38">
        <v>257877</v>
      </c>
      <c r="S34" s="39">
        <v>-30186897</v>
      </c>
    </row>
    <row r="35" spans="1:20" s="48" customFormat="1" ht="15" customHeight="1">
      <c r="A35" s="46"/>
      <c r="B35" s="35" t="s">
        <v>48</v>
      </c>
      <c r="C35" s="36"/>
      <c r="D35" s="30">
        <v>15482103</v>
      </c>
      <c r="E35" s="30">
        <v>14803866</v>
      </c>
      <c r="F35" s="30">
        <v>437115</v>
      </c>
      <c r="G35" s="30">
        <v>-3765078</v>
      </c>
      <c r="H35" s="30">
        <v>-586341</v>
      </c>
      <c r="I35" s="30">
        <v>-391110</v>
      </c>
      <c r="J35" s="30">
        <v>-4187548</v>
      </c>
      <c r="K35" s="30">
        <v>-469146</v>
      </c>
      <c r="L35" s="30">
        <v>190464</v>
      </c>
      <c r="M35" s="30">
        <v>-47066975</v>
      </c>
      <c r="N35" s="30">
        <v>11634357</v>
      </c>
      <c r="O35" s="30">
        <v>70874</v>
      </c>
      <c r="P35" s="30">
        <v>143835</v>
      </c>
      <c r="Q35" s="31">
        <v>28417</v>
      </c>
      <c r="R35" s="31">
        <v>6407969</v>
      </c>
      <c r="S35" s="32">
        <v>-7267198</v>
      </c>
      <c r="T35" s="47"/>
    </row>
    <row r="36" spans="1:19" s="40" customFormat="1" ht="10.5" customHeight="1">
      <c r="A36" s="34"/>
      <c r="B36" s="45" t="s">
        <v>49</v>
      </c>
      <c r="C36" s="36"/>
      <c r="D36" s="37">
        <v>0</v>
      </c>
      <c r="E36" s="37">
        <v>-1063365</v>
      </c>
      <c r="F36" s="37">
        <v>-2060958</v>
      </c>
      <c r="G36" s="37">
        <v>53117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512959</v>
      </c>
      <c r="N36" s="37">
        <v>-3094927</v>
      </c>
      <c r="O36" s="37">
        <v>0</v>
      </c>
      <c r="P36" s="37">
        <v>0</v>
      </c>
      <c r="Q36" s="38">
        <v>0</v>
      </c>
      <c r="R36" s="38">
        <v>0</v>
      </c>
      <c r="S36" s="39">
        <v>-5653175</v>
      </c>
    </row>
    <row r="37" spans="1:20" s="48" customFormat="1" ht="15" customHeight="1">
      <c r="A37" s="46"/>
      <c r="B37" s="35" t="s">
        <v>50</v>
      </c>
      <c r="C37" s="36"/>
      <c r="D37" s="30">
        <v>15482103</v>
      </c>
      <c r="E37" s="30">
        <v>13740501</v>
      </c>
      <c r="F37" s="30">
        <v>-1623843</v>
      </c>
      <c r="G37" s="30">
        <v>-3711961</v>
      </c>
      <c r="H37" s="30">
        <v>-586341</v>
      </c>
      <c r="I37" s="30">
        <v>-391110</v>
      </c>
      <c r="J37" s="30">
        <v>-4187548</v>
      </c>
      <c r="K37" s="30">
        <v>-469146</v>
      </c>
      <c r="L37" s="30">
        <v>190464</v>
      </c>
      <c r="M37" s="30">
        <v>-46554016</v>
      </c>
      <c r="N37" s="30">
        <v>8539430</v>
      </c>
      <c r="O37" s="30">
        <v>70874</v>
      </c>
      <c r="P37" s="30">
        <v>143835</v>
      </c>
      <c r="Q37" s="31">
        <v>28417</v>
      </c>
      <c r="R37" s="31">
        <v>6407969</v>
      </c>
      <c r="S37" s="32">
        <v>-12920372</v>
      </c>
      <c r="T37" s="47"/>
    </row>
    <row r="38" spans="1:19" s="40" customFormat="1" ht="10.5" customHeight="1">
      <c r="A38" s="34"/>
      <c r="B38" s="45" t="s">
        <v>51</v>
      </c>
      <c r="C38" s="36"/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8">
        <v>0</v>
      </c>
      <c r="R38" s="38">
        <v>0</v>
      </c>
      <c r="S38" s="39">
        <v>0</v>
      </c>
    </row>
    <row r="39" spans="1:19" s="40" customFormat="1" ht="10.5" customHeight="1">
      <c r="A39" s="34"/>
      <c r="B39" s="45" t="s">
        <v>52</v>
      </c>
      <c r="C39" s="36"/>
      <c r="D39" s="37">
        <v>-820855</v>
      </c>
      <c r="E39" s="37">
        <v>-1666616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-45729</v>
      </c>
      <c r="L39" s="37">
        <v>0</v>
      </c>
      <c r="M39" s="37">
        <v>0</v>
      </c>
      <c r="N39" s="37">
        <v>-456847</v>
      </c>
      <c r="O39" s="37">
        <v>0</v>
      </c>
      <c r="P39" s="37">
        <v>0</v>
      </c>
      <c r="Q39" s="38">
        <v>0</v>
      </c>
      <c r="R39" s="38">
        <v>0</v>
      </c>
      <c r="S39" s="39">
        <v>-2990047</v>
      </c>
    </row>
    <row r="40" spans="1:19" s="40" customFormat="1" ht="10.5" customHeight="1">
      <c r="A40" s="34"/>
      <c r="B40" s="45" t="s">
        <v>53</v>
      </c>
      <c r="C40" s="36"/>
      <c r="D40" s="37">
        <v>5436631</v>
      </c>
      <c r="E40" s="37">
        <v>-39631</v>
      </c>
      <c r="F40" s="37">
        <v>195887</v>
      </c>
      <c r="G40" s="37">
        <v>-432884</v>
      </c>
      <c r="H40" s="37">
        <v>-3372</v>
      </c>
      <c r="I40" s="37">
        <v>193053</v>
      </c>
      <c r="J40" s="37">
        <v>3769299</v>
      </c>
      <c r="K40" s="37">
        <v>155156</v>
      </c>
      <c r="L40" s="37">
        <v>371090</v>
      </c>
      <c r="M40" s="37">
        <v>11381782</v>
      </c>
      <c r="N40" s="37">
        <v>138208</v>
      </c>
      <c r="O40" s="37">
        <v>-10927</v>
      </c>
      <c r="P40" s="37">
        <v>-803</v>
      </c>
      <c r="Q40" s="38">
        <v>-30946</v>
      </c>
      <c r="R40" s="38">
        <v>2177075</v>
      </c>
      <c r="S40" s="39">
        <v>23299617</v>
      </c>
    </row>
    <row r="41" spans="1:19" s="40" customFormat="1" ht="10.5" customHeight="1">
      <c r="A41" s="34"/>
      <c r="B41" s="45" t="s">
        <v>54</v>
      </c>
      <c r="C41" s="36"/>
      <c r="D41" s="37">
        <v>0</v>
      </c>
      <c r="E41" s="37">
        <v>0</v>
      </c>
      <c r="F41" s="37">
        <v>0</v>
      </c>
      <c r="G41" s="37">
        <v>-49903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8">
        <v>0</v>
      </c>
      <c r="R41" s="38">
        <v>0</v>
      </c>
      <c r="S41" s="39">
        <v>-49903</v>
      </c>
    </row>
    <row r="42" spans="1:19" s="40" customFormat="1" ht="10.5" customHeight="1">
      <c r="A42" s="34"/>
      <c r="B42" s="45" t="s">
        <v>55</v>
      </c>
      <c r="C42" s="36"/>
      <c r="D42" s="37">
        <v>2981987</v>
      </c>
      <c r="E42" s="37">
        <v>-1718374</v>
      </c>
      <c r="F42" s="37">
        <v>-44397</v>
      </c>
      <c r="G42" s="37">
        <v>-442372</v>
      </c>
      <c r="H42" s="37">
        <v>-139877</v>
      </c>
      <c r="I42" s="37">
        <v>19637</v>
      </c>
      <c r="J42" s="37">
        <v>2183008</v>
      </c>
      <c r="K42" s="37">
        <v>87908</v>
      </c>
      <c r="L42" s="37">
        <v>323397</v>
      </c>
      <c r="M42" s="37">
        <v>128543</v>
      </c>
      <c r="N42" s="37">
        <v>4932878</v>
      </c>
      <c r="O42" s="37">
        <v>202067</v>
      </c>
      <c r="P42" s="37">
        <v>49943</v>
      </c>
      <c r="Q42" s="38">
        <v>121528</v>
      </c>
      <c r="R42" s="38">
        <v>1429164</v>
      </c>
      <c r="S42" s="39">
        <v>10115039</v>
      </c>
    </row>
    <row r="43" spans="1:20" s="48" customFormat="1" ht="15" customHeight="1">
      <c r="A43" s="46"/>
      <c r="B43" s="35" t="s">
        <v>56</v>
      </c>
      <c r="C43" s="36"/>
      <c r="D43" s="30">
        <v>23079865</v>
      </c>
      <c r="E43" s="30">
        <v>10315880</v>
      </c>
      <c r="F43" s="30">
        <v>-1472353</v>
      </c>
      <c r="G43" s="30">
        <v>-4637120</v>
      </c>
      <c r="H43" s="30">
        <v>-729590</v>
      </c>
      <c r="I43" s="30">
        <v>-178420</v>
      </c>
      <c r="J43" s="30">
        <v>1764759</v>
      </c>
      <c r="K43" s="30">
        <v>-271811</v>
      </c>
      <c r="L43" s="30">
        <v>884951</v>
      </c>
      <c r="M43" s="30">
        <v>-35043691</v>
      </c>
      <c r="N43" s="30">
        <v>13153669</v>
      </c>
      <c r="O43" s="30">
        <v>262013</v>
      </c>
      <c r="P43" s="30">
        <v>192975</v>
      </c>
      <c r="Q43" s="31">
        <v>118998</v>
      </c>
      <c r="R43" s="31">
        <v>10014208</v>
      </c>
      <c r="S43" s="32">
        <v>17454333</v>
      </c>
      <c r="T43" s="47"/>
    </row>
    <row r="44" spans="1:19" s="40" customFormat="1" ht="4.5" customHeight="1">
      <c r="A44" s="49"/>
      <c r="B44" s="50"/>
      <c r="C44" s="51"/>
      <c r="D44" s="52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4"/>
    </row>
    <row r="45" spans="1:24" s="40" customFormat="1" ht="10.5" customHeight="1">
      <c r="A45" s="55"/>
      <c r="B45" s="35"/>
      <c r="C45" s="55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5"/>
      <c r="U45" s="55"/>
      <c r="V45" s="55"/>
      <c r="W45" s="55"/>
      <c r="X45" s="55"/>
    </row>
    <row r="46" spans="1:24" s="40" customFormat="1" ht="9.75" customHeight="1">
      <c r="A46" s="55" t="s">
        <v>57</v>
      </c>
      <c r="B46" s="35"/>
      <c r="C46" s="55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5"/>
      <c r="U46" s="55"/>
      <c r="V46" s="55"/>
      <c r="W46" s="55"/>
      <c r="X46" s="55"/>
    </row>
    <row r="47" spans="1:24" ht="9.75" customHeight="1">
      <c r="A47" s="57"/>
      <c r="B47" s="28"/>
      <c r="C47" s="45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7"/>
      <c r="U47" s="57"/>
      <c r="V47" s="57"/>
      <c r="W47" s="57"/>
      <c r="X47" s="57"/>
    </row>
    <row r="48" spans="1:24" ht="13.5">
      <c r="A48" s="57"/>
      <c r="B48" s="28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58"/>
      <c r="T48" s="57"/>
      <c r="U48" s="57"/>
      <c r="V48" s="57"/>
      <c r="W48" s="57"/>
      <c r="X48" s="57"/>
    </row>
    <row r="49" spans="1:24" ht="4.5" customHeight="1">
      <c r="A49" s="57"/>
      <c r="B49" s="28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57"/>
      <c r="U49" s="57"/>
      <c r="V49" s="57"/>
      <c r="W49" s="57"/>
      <c r="X49" s="57"/>
    </row>
    <row r="50" spans="1:24" ht="13.5">
      <c r="A50" s="57"/>
      <c r="B50" s="28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57"/>
      <c r="U50" s="57"/>
      <c r="V50" s="57"/>
      <c r="W50" s="57"/>
      <c r="X50" s="57"/>
    </row>
    <row r="51" spans="1:24" ht="13.5">
      <c r="A51" s="57"/>
      <c r="B51" s="28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57"/>
      <c r="U51" s="57"/>
      <c r="V51" s="57"/>
      <c r="W51" s="57"/>
      <c r="X51" s="57"/>
    </row>
    <row r="52" spans="1:24" ht="13.5">
      <c r="A52" s="57"/>
      <c r="B52" s="28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57"/>
      <c r="U52" s="57"/>
      <c r="V52" s="57"/>
      <c r="W52" s="57"/>
      <c r="X52" s="57"/>
    </row>
    <row r="53" spans="1:24" ht="13.5">
      <c r="A53" s="57"/>
      <c r="B53" s="28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57"/>
      <c r="U53" s="57"/>
      <c r="V53" s="57"/>
      <c r="W53" s="57"/>
      <c r="X53" s="57"/>
    </row>
    <row r="54" spans="1:24" ht="13.5">
      <c r="A54" s="57"/>
      <c r="B54" s="28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57"/>
      <c r="U54" s="57"/>
      <c r="V54" s="57"/>
      <c r="W54" s="57"/>
      <c r="X54" s="57"/>
    </row>
    <row r="55" spans="1:24" ht="13.5">
      <c r="A55" s="57"/>
      <c r="B55" s="28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57"/>
      <c r="U55" s="57"/>
      <c r="V55" s="57"/>
      <c r="W55" s="57"/>
      <c r="X55" s="57"/>
    </row>
    <row r="56" spans="1:24" ht="13.5">
      <c r="A56" s="57"/>
      <c r="B56" s="28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57"/>
      <c r="U56" s="57"/>
      <c r="V56" s="57"/>
      <c r="W56" s="57"/>
      <c r="X56" s="57"/>
    </row>
    <row r="57" spans="1:24" ht="13.5">
      <c r="A57" s="57"/>
      <c r="B57" s="28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57"/>
      <c r="U57" s="57"/>
      <c r="V57" s="57"/>
      <c r="W57" s="57"/>
      <c r="X57" s="57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Wendy Miluska Villar Charapaqui</cp:lastModifiedBy>
  <dcterms:created xsi:type="dcterms:W3CDTF">1998-09-30T16:34:07Z</dcterms:created>
  <dcterms:modified xsi:type="dcterms:W3CDTF">2016-09-30T15:50:44Z</dcterms:modified>
  <cp:category/>
  <cp:version/>
  <cp:contentType/>
  <cp:contentStatus/>
</cp:coreProperties>
</file>