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465" tabRatio="608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<sst xmlns="http://schemas.openxmlformats.org/spreadsheetml/2006/main" count="33" uniqueCount="33">
  <si>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Patrimonio Efectivo Total</t>
  </si>
  <si>
    <t>Conceptos</t>
  </si>
  <si>
    <t>(En Miles de Nuevos Soles)</t>
  </si>
  <si>
    <t>El Pacífico Peruano Suiza</t>
  </si>
  <si>
    <t>El Pacífico Vida</t>
  </si>
  <si>
    <t>El Sol Nacional</t>
  </si>
  <si>
    <t>Generali Peru</t>
  </si>
  <si>
    <t>La Fenix Peruana</t>
  </si>
  <si>
    <t>La Positiva</t>
  </si>
  <si>
    <t>La Real</t>
  </si>
  <si>
    <t>La Vitalicia</t>
  </si>
  <si>
    <t>Popular y Porvenir</t>
  </si>
  <si>
    <t>Rimac Internacional</t>
  </si>
  <si>
    <t>Santander Vida</t>
  </si>
  <si>
    <t>Secrex</t>
  </si>
  <si>
    <t>Sul América</t>
  </si>
  <si>
    <t>Wiese Aetna</t>
  </si>
  <si>
    <t>TOTAL</t>
  </si>
  <si>
    <t>LIMITE DE ENDEUDAMIENTO</t>
  </si>
  <si>
    <t>Provisiones Técnicas para Siniestralidad (Rubro 26)</t>
  </si>
  <si>
    <t>Total del Pasivo (Clase 2)</t>
  </si>
  <si>
    <t>A</t>
  </si>
  <si>
    <t>B</t>
  </si>
  <si>
    <t>C</t>
  </si>
  <si>
    <t>D</t>
  </si>
  <si>
    <t>E</t>
  </si>
  <si>
    <t xml:space="preserve">Ganancias Diferidas-Por concepto de Operac. no relacionadas a Seg. </t>
  </si>
  <si>
    <t>Otras obligaciones no registradas como pasivos y que signifiquen una contingencia</t>
  </si>
  <si>
    <t>Total Endeudamiento       (A-B-C-D+E)</t>
  </si>
  <si>
    <t>(ARTÍCULO 302° NUMERAL 1  - LEY N° 26702 Y RESOLUCIÓN SBS N° 813-97)</t>
  </si>
  <si>
    <t>Provisiones Técnicas para Primas              (Rubro 27)</t>
  </si>
  <si>
    <t>Interseguro</t>
  </si>
  <si>
    <t>AL 31 DE JULIO DE 1998</t>
  </si>
</sst>
</file>

<file path=xl/styles.xml><?xml version="1.0" encoding="utf-8"?>
<styleSheet xmlns="http://schemas.openxmlformats.org/spreadsheetml/2006/main">
  <numFmts count="4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/.&quot;#,##0;\-&quot;S/.&quot;#,##0"/>
    <numFmt numFmtId="181" formatCode="&quot;S/.&quot;#,##0;[Red]\-&quot;S/.&quot;#,##0"/>
    <numFmt numFmtId="182" formatCode="&quot;S/.&quot;#,##0.00;\-&quot;S/.&quot;#,##0.00"/>
    <numFmt numFmtId="183" formatCode="&quot;S/.&quot;#,##0.00;[Red]\-&quot;S/.&quot;#,##0.00"/>
    <numFmt numFmtId="184" formatCode="_-&quot;S/.&quot;* #,##0_-;\-&quot;S/.&quot;* #,##0_-;_-&quot;S/.&quot;* &quot;-&quot;_-;_-@_-"/>
    <numFmt numFmtId="185" formatCode="_-* #,##0_-;\-* #,##0_-;_-* &quot;-&quot;_-;_-@_-"/>
    <numFmt numFmtId="186" formatCode="_-&quot;S/.&quot;* #,##0.00_-;\-&quot;S/.&quot;* #,##0.00_-;_-&quot;S/.&quot;* &quot;-&quot;??_-;_-@_-"/>
    <numFmt numFmtId="187" formatCode="_-* #,##0.00_-;\-* #,##0.00_-;_-* &quot;-&quot;??_-;_-@_-"/>
    <numFmt numFmtId="188" formatCode="_ * #\ ##0_ ;_ * \-#\ ##0_ ;_ * &quot;-&quot;_ ;_ @_ "/>
    <numFmt numFmtId="189" formatCode="_ * #.0\ ##0_ ;_ * \-#.0\ ##0_ ;_ * &quot;-&quot;_ ;_ @_ "/>
    <numFmt numFmtId="190" formatCode="_ * #.00\ ##0_ ;_ * \-#.00\ ##0_ ;_ * &quot;-&quot;_ ;_ @_ "/>
    <numFmt numFmtId="191" formatCode="_ * #.000\ ##0_ ;_ * \-#.000\ ##0_ ;_ * &quot;-&quot;_ ;_ @_ "/>
    <numFmt numFmtId="192" formatCode="_ * #.0000\ ##0_ ;_ * \-#.0000\ ##0_ ;_ * &quot;-&quot;_ ;_ @_ "/>
    <numFmt numFmtId="193" formatCode="_ * #.\ ##0_ ;_ * \-#.\ ##0_ ;_ * &quot;-&quot;_ ;_ @_ "/>
    <numFmt numFmtId="194" formatCode="_ * #.##0_ ;_ * \-#.##0_ ;_ * &quot;-&quot;_ ;_ @_ "/>
    <numFmt numFmtId="195" formatCode="_ * #.##_ ;_ * \-#.##_ ;_ * &quot;-&quot;_ ;_ @_ "/>
    <numFmt numFmtId="196" formatCode="_ * #.#_ ;_ * \-#.#_ ;_ * &quot;-&quot;_ ;_ @_ "/>
    <numFmt numFmtId="197" formatCode="_ * #_ ;_ * \-#_ ;_ * &quot;-&quot;_ ;_ @_ "/>
    <numFmt numFmtId="198" formatCode="_ * #.0_ ;_ * \-#.0_ ;_ * &quot;-&quot;_ ;_ @_ "/>
  </numFmts>
  <fonts count="8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Continuous" vertical="center" wrapText="1"/>
    </xf>
    <xf numFmtId="188" fontId="6" fillId="0" borderId="0" xfId="0" applyNumberFormat="1" applyFont="1" applyAlignment="1">
      <alignment/>
    </xf>
    <xf numFmtId="188" fontId="6" fillId="0" borderId="8" xfId="0" applyNumberFormat="1" applyFont="1" applyBorder="1" applyAlignment="1">
      <alignment/>
    </xf>
    <xf numFmtId="188" fontId="6" fillId="0" borderId="9" xfId="0" applyNumberFormat="1" applyFont="1" applyBorder="1" applyAlignment="1">
      <alignment/>
    </xf>
    <xf numFmtId="188" fontId="6" fillId="0" borderId="10" xfId="0" applyNumberFormat="1" applyFont="1" applyBorder="1" applyAlignment="1">
      <alignment/>
    </xf>
    <xf numFmtId="0" fontId="4" fillId="2" borderId="8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/>
    </xf>
    <xf numFmtId="188" fontId="6" fillId="0" borderId="0" xfId="0" applyNumberFormat="1" applyFont="1" applyBorder="1" applyAlignment="1">
      <alignment/>
    </xf>
    <xf numFmtId="0" fontId="4" fillId="2" borderId="12" xfId="0" applyFont="1" applyFill="1" applyBorder="1" applyAlignment="1">
      <alignment horizontal="centerContinuous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8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12" defaultRowHeight="12.75"/>
  <cols>
    <col min="1" max="1" width="32.33203125" style="1" customWidth="1"/>
    <col min="2" max="2" width="23.5" style="1" customWidth="1"/>
    <col min="3" max="3" width="22.66015625" style="1" customWidth="1"/>
    <col min="4" max="4" width="23.16015625" style="1" customWidth="1"/>
    <col min="5" max="5" width="25.33203125" style="1" customWidth="1"/>
    <col min="6" max="6" width="28.33203125" style="1" customWidth="1"/>
    <col min="7" max="7" width="25.66015625" style="1" customWidth="1"/>
    <col min="8" max="8" width="20.83203125" style="1" hidden="1" customWidth="1"/>
    <col min="9" max="9" width="12" style="1" customWidth="1"/>
  </cols>
  <sheetData>
    <row r="1" spans="1:8" ht="18">
      <c r="A1" s="27" t="s">
        <v>18</v>
      </c>
      <c r="B1" s="27"/>
      <c r="C1" s="27"/>
      <c r="D1" s="27"/>
      <c r="E1" s="27"/>
      <c r="F1" s="27"/>
      <c r="G1" s="27"/>
      <c r="H1" s="27"/>
    </row>
    <row r="2" spans="1:9" ht="12.75">
      <c r="A2" s="28" t="s">
        <v>29</v>
      </c>
      <c r="B2" s="28"/>
      <c r="C2" s="28"/>
      <c r="D2" s="28"/>
      <c r="E2" s="28"/>
      <c r="F2" s="28"/>
      <c r="G2" s="28"/>
      <c r="H2" s="28"/>
      <c r="I2" s="2"/>
    </row>
    <row r="3" spans="1:8" ht="15.75">
      <c r="A3" s="29" t="s">
        <v>32</v>
      </c>
      <c r="B3" s="29"/>
      <c r="C3" s="29"/>
      <c r="D3" s="29"/>
      <c r="E3" s="29"/>
      <c r="F3" s="29"/>
      <c r="G3" s="29"/>
      <c r="H3" s="29"/>
    </row>
    <row r="4" spans="1:8" ht="12.75">
      <c r="A4" s="28" t="s">
        <v>2</v>
      </c>
      <c r="B4" s="28"/>
      <c r="C4" s="28"/>
      <c r="D4" s="28"/>
      <c r="E4" s="28"/>
      <c r="F4" s="28"/>
      <c r="G4" s="28"/>
      <c r="H4" s="28"/>
    </row>
    <row r="5" ht="12.75">
      <c r="A5" s="2"/>
    </row>
    <row r="6" spans="1:9" ht="66">
      <c r="A6" s="3" t="s">
        <v>1</v>
      </c>
      <c r="B6" s="4" t="s">
        <v>20</v>
      </c>
      <c r="C6" s="5" t="s">
        <v>19</v>
      </c>
      <c r="D6" s="10" t="s">
        <v>30</v>
      </c>
      <c r="E6" s="5" t="s">
        <v>26</v>
      </c>
      <c r="F6" s="5" t="s">
        <v>27</v>
      </c>
      <c r="G6" s="5" t="s">
        <v>28</v>
      </c>
      <c r="H6" s="6" t="s">
        <v>0</v>
      </c>
      <c r="I6" s="16"/>
    </row>
    <row r="7" spans="1:9" ht="16.5">
      <c r="A7" s="18"/>
      <c r="B7" s="19" t="s">
        <v>21</v>
      </c>
      <c r="C7" s="20" t="s">
        <v>22</v>
      </c>
      <c r="D7" s="19" t="s">
        <v>23</v>
      </c>
      <c r="E7" s="20" t="s">
        <v>24</v>
      </c>
      <c r="F7" s="19" t="s">
        <v>25</v>
      </c>
      <c r="G7" s="20"/>
      <c r="H7" s="15"/>
      <c r="I7" s="16"/>
    </row>
    <row r="8" spans="1:9" ht="24.75" customHeight="1">
      <c r="A8" s="7" t="s">
        <v>3</v>
      </c>
      <c r="B8" s="11">
        <v>269469</v>
      </c>
      <c r="C8" s="17">
        <v>77954</v>
      </c>
      <c r="D8" s="11">
        <v>91938</v>
      </c>
      <c r="E8" s="11">
        <v>24392</v>
      </c>
      <c r="F8" s="11"/>
      <c r="G8" s="11">
        <f aca="true" t="shared" si="0" ref="G8:G13">SUM(B8-C8-D8-E8+F8)</f>
        <v>75185</v>
      </c>
      <c r="H8" s="12"/>
      <c r="I8" s="16"/>
    </row>
    <row r="9" spans="1:9" ht="24.75" customHeight="1">
      <c r="A9" s="7" t="s">
        <v>4</v>
      </c>
      <c r="B9" s="11">
        <v>134376.652</v>
      </c>
      <c r="C9" s="17">
        <v>112323.32722</v>
      </c>
      <c r="D9" s="11">
        <v>9520.4636</v>
      </c>
      <c r="E9" s="11">
        <v>0</v>
      </c>
      <c r="F9" s="11"/>
      <c r="G9" s="11">
        <f t="shared" si="0"/>
        <v>12532.861179999996</v>
      </c>
      <c r="H9" s="12"/>
      <c r="I9" s="16"/>
    </row>
    <row r="10" spans="1:9" ht="24.75" customHeight="1">
      <c r="A10" s="7" t="s">
        <v>5</v>
      </c>
      <c r="B10" s="11">
        <v>51053</v>
      </c>
      <c r="C10" s="17">
        <v>15252</v>
      </c>
      <c r="D10" s="11">
        <v>14968</v>
      </c>
      <c r="E10" s="11">
        <v>1115</v>
      </c>
      <c r="F10" s="11">
        <v>0</v>
      </c>
      <c r="G10" s="11">
        <f t="shared" si="0"/>
        <v>19718</v>
      </c>
      <c r="H10" s="12"/>
      <c r="I10" s="16"/>
    </row>
    <row r="11" spans="1:9" ht="24.75" customHeight="1">
      <c r="A11" s="7" t="s">
        <v>6</v>
      </c>
      <c r="B11" s="11">
        <v>94492</v>
      </c>
      <c r="C11" s="17">
        <v>16003</v>
      </c>
      <c r="D11" s="11">
        <v>26752</v>
      </c>
      <c r="E11" s="11">
        <v>1003</v>
      </c>
      <c r="F11" s="11">
        <v>0</v>
      </c>
      <c r="G11" s="11">
        <f t="shared" si="0"/>
        <v>50734</v>
      </c>
      <c r="H11" s="12"/>
      <c r="I11" s="16"/>
    </row>
    <row r="12" spans="1:9" s="26" customFormat="1" ht="24.75" customHeight="1">
      <c r="A12" s="21" t="s">
        <v>31</v>
      </c>
      <c r="B12" s="22">
        <v>3433</v>
      </c>
      <c r="C12" s="23">
        <v>0</v>
      </c>
      <c r="D12" s="22">
        <v>5</v>
      </c>
      <c r="E12" s="22">
        <v>0</v>
      </c>
      <c r="F12" s="22">
        <v>0</v>
      </c>
      <c r="G12" s="11">
        <f t="shared" si="0"/>
        <v>3428</v>
      </c>
      <c r="H12" s="24"/>
      <c r="I12" s="25"/>
    </row>
    <row r="13" spans="1:9" ht="24.75" customHeight="1">
      <c r="A13" s="7" t="s">
        <v>7</v>
      </c>
      <c r="B13" s="11">
        <v>64646.3</v>
      </c>
      <c r="C13" s="17">
        <v>22929.1</v>
      </c>
      <c r="D13" s="11">
        <v>19140.5</v>
      </c>
      <c r="E13" s="11">
        <v>1015.9</v>
      </c>
      <c r="F13" s="11">
        <v>0</v>
      </c>
      <c r="G13" s="11">
        <f t="shared" si="0"/>
        <v>21560.800000000003</v>
      </c>
      <c r="H13" s="12"/>
      <c r="I13" s="16"/>
    </row>
    <row r="14" spans="1:9" ht="24.75" customHeight="1">
      <c r="A14" s="8" t="s">
        <v>8</v>
      </c>
      <c r="B14" s="11">
        <v>233986</v>
      </c>
      <c r="C14" s="17">
        <v>165011</v>
      </c>
      <c r="D14" s="11">
        <v>27742</v>
      </c>
      <c r="E14" s="11">
        <v>9713</v>
      </c>
      <c r="F14" s="11"/>
      <c r="G14" s="11">
        <f aca="true" t="shared" si="1" ref="G14:G23">SUM(B14-C14-D14-E14+F14)</f>
        <v>31520</v>
      </c>
      <c r="H14" s="12"/>
      <c r="I14" s="16"/>
    </row>
    <row r="15" spans="1:9" ht="24.75" customHeight="1">
      <c r="A15" s="8" t="s">
        <v>9</v>
      </c>
      <c r="B15" s="11">
        <v>3676</v>
      </c>
      <c r="C15" s="17">
        <v>255</v>
      </c>
      <c r="D15" s="11">
        <v>357</v>
      </c>
      <c r="E15" s="11">
        <v>0</v>
      </c>
      <c r="F15" s="11">
        <v>0</v>
      </c>
      <c r="G15" s="11">
        <f t="shared" si="1"/>
        <v>3064</v>
      </c>
      <c r="H15" s="12"/>
      <c r="I15" s="16"/>
    </row>
    <row r="16" spans="1:9" ht="24.75" customHeight="1">
      <c r="A16" s="8" t="s">
        <v>10</v>
      </c>
      <c r="B16" s="11">
        <v>42818</v>
      </c>
      <c r="C16" s="17">
        <v>7004</v>
      </c>
      <c r="D16" s="11">
        <v>12417</v>
      </c>
      <c r="E16" s="11">
        <v>0</v>
      </c>
      <c r="F16" s="11">
        <v>0</v>
      </c>
      <c r="G16" s="11">
        <f t="shared" si="1"/>
        <v>23397</v>
      </c>
      <c r="H16" s="12"/>
      <c r="I16" s="16"/>
    </row>
    <row r="17" spans="1:9" ht="24.75" customHeight="1">
      <c r="A17" s="8" t="s">
        <v>11</v>
      </c>
      <c r="B17" s="11">
        <v>97624</v>
      </c>
      <c r="C17" s="17">
        <v>43734</v>
      </c>
      <c r="D17" s="11">
        <v>10371</v>
      </c>
      <c r="E17" s="11">
        <v>1135</v>
      </c>
      <c r="F17" s="11">
        <v>0</v>
      </c>
      <c r="G17" s="11">
        <f t="shared" si="1"/>
        <v>42384</v>
      </c>
      <c r="H17" s="12"/>
      <c r="I17" s="16"/>
    </row>
    <row r="18" spans="1:9" ht="24.75" customHeight="1">
      <c r="A18" s="7" t="s">
        <v>12</v>
      </c>
      <c r="B18" s="11">
        <v>251515</v>
      </c>
      <c r="C18" s="17">
        <v>146133</v>
      </c>
      <c r="D18" s="11">
        <v>63455</v>
      </c>
      <c r="E18" s="11">
        <v>0</v>
      </c>
      <c r="F18" s="11">
        <v>0</v>
      </c>
      <c r="G18" s="11">
        <f t="shared" si="1"/>
        <v>41927</v>
      </c>
      <c r="H18" s="12"/>
      <c r="I18" s="16"/>
    </row>
    <row r="19" spans="1:9" ht="24.75" customHeight="1">
      <c r="A19" s="7" t="s">
        <v>13</v>
      </c>
      <c r="B19" s="11">
        <v>15682.34193</v>
      </c>
      <c r="C19" s="17">
        <v>12161.3382</v>
      </c>
      <c r="D19" s="11">
        <v>42.76593</v>
      </c>
      <c r="E19" s="11">
        <v>0</v>
      </c>
      <c r="F19" s="11">
        <v>0</v>
      </c>
      <c r="G19" s="11">
        <f t="shared" si="1"/>
        <v>3478.2378000000003</v>
      </c>
      <c r="H19" s="12"/>
      <c r="I19" s="16"/>
    </row>
    <row r="20" spans="1:9" ht="24.75" customHeight="1">
      <c r="A20" s="7" t="s">
        <v>14</v>
      </c>
      <c r="B20" s="11">
        <v>2151.154</v>
      </c>
      <c r="C20" s="17">
        <v>16.6</v>
      </c>
      <c r="D20" s="11">
        <v>241.108</v>
      </c>
      <c r="E20" s="11">
        <v>55.842</v>
      </c>
      <c r="F20" s="11">
        <v>0</v>
      </c>
      <c r="G20" s="11">
        <f>SUM(B20-C20-D20-E20+F20)</f>
        <v>1837.604</v>
      </c>
      <c r="H20" s="12"/>
      <c r="I20" s="16"/>
    </row>
    <row r="21" spans="1:9" ht="24.75" customHeight="1">
      <c r="A21" s="8" t="s">
        <v>15</v>
      </c>
      <c r="B21" s="11">
        <v>25771</v>
      </c>
      <c r="C21" s="17">
        <v>8497</v>
      </c>
      <c r="D21" s="11">
        <v>10747</v>
      </c>
      <c r="E21" s="11">
        <v>105</v>
      </c>
      <c r="F21" s="11">
        <v>0</v>
      </c>
      <c r="G21" s="11">
        <f t="shared" si="1"/>
        <v>6422</v>
      </c>
      <c r="H21" s="12"/>
      <c r="I21" s="16"/>
    </row>
    <row r="22" spans="1:9" ht="24.75" customHeight="1">
      <c r="A22" s="7" t="s">
        <v>16</v>
      </c>
      <c r="B22" s="11">
        <v>245569</v>
      </c>
      <c r="C22" s="17">
        <v>198534</v>
      </c>
      <c r="D22" s="11">
        <v>13699</v>
      </c>
      <c r="E22" s="11">
        <v>26</v>
      </c>
      <c r="F22" s="11">
        <v>0</v>
      </c>
      <c r="G22" s="11">
        <f t="shared" si="1"/>
        <v>33310</v>
      </c>
      <c r="H22" s="12"/>
      <c r="I22" s="16"/>
    </row>
    <row r="23" spans="1:9" ht="24.75" customHeight="1" thickBot="1">
      <c r="A23" s="9" t="s">
        <v>17</v>
      </c>
      <c r="B23" s="13">
        <f>SUM(B8:B22)</f>
        <v>1536262.4479300003</v>
      </c>
      <c r="C23" s="13">
        <f>SUM(C8:C22)</f>
        <v>825807.3654199999</v>
      </c>
      <c r="D23" s="13">
        <f>SUM(D8:D22)</f>
        <v>301395.83753</v>
      </c>
      <c r="E23" s="13">
        <f>SUM(E8:E22)</f>
        <v>38560.742</v>
      </c>
      <c r="F23" s="13">
        <f>SUM(F8:F22)</f>
        <v>0</v>
      </c>
      <c r="G23" s="13">
        <f t="shared" si="1"/>
        <v>370498.50298000034</v>
      </c>
      <c r="H23" s="14"/>
      <c r="I23" s="16"/>
    </row>
  </sheetData>
  <mergeCells count="4">
    <mergeCell ref="A1:H1"/>
    <mergeCell ref="A2:H2"/>
    <mergeCell ref="A3:H3"/>
    <mergeCell ref="A4:H4"/>
  </mergeCells>
  <printOptions/>
  <pageMargins left="0.76" right="0.75" top="0.86" bottom="1" header="0.5118110236220472" footer="0.5118110236220472"/>
  <pageSetup horizontalDpi="600" verticalDpi="600" orientation="landscape" paperSize="9" scale="87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ESTUDIOS ECONOMICOS Y ESTADIS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Smith-Palliser Chavez</dc:creator>
  <cp:keywords/>
  <dc:description/>
  <cp:lastModifiedBy>Erika Maldonado</cp:lastModifiedBy>
  <cp:lastPrinted>1998-08-04T17:56:42Z</cp:lastPrinted>
  <dcterms:created xsi:type="dcterms:W3CDTF">1998-04-29T17:48:54Z</dcterms:created>
  <cp:category/>
  <cp:version/>
  <cp:contentType/>
  <cp:contentStatus/>
</cp:coreProperties>
</file>