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<sst xmlns="http://schemas.openxmlformats.org/spreadsheetml/2006/main" count="31" uniqueCount="31">
  <si>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POND9801.XLS</t>
  </si>
  <si>
    <t>EMPRESAS FINANCIERAS</t>
  </si>
  <si>
    <t xml:space="preserve">ACTIVOS Y CREDITOS CONTINGENTES PONDERADOS POR RIESGOS Y PATRIMONIO EFECTIVO </t>
  </si>
  <si>
    <t>(ARTS. 257 al 266 - D.L.770)</t>
  </si>
  <si>
    <t>AL 30 DE NOVIEMBRE DE 1998</t>
  </si>
  <si>
    <t>(En Miles de Nuevos Soles)</t>
  </si>
  <si>
    <t>ACT.Y CRED</t>
  </si>
  <si>
    <t xml:space="preserve"> CONTING.</t>
  </si>
  <si>
    <t>PATRIMONIO</t>
  </si>
  <si>
    <t>FINANCIERAS</t>
  </si>
  <si>
    <t xml:space="preserve">        ACTIVOS Y CONTINGENTES POR CATEGORIA DE RIESGO</t>
  </si>
  <si>
    <t>POND. POR</t>
  </si>
  <si>
    <t>EFECTIVO</t>
  </si>
  <si>
    <t xml:space="preserve"> RIESGO</t>
  </si>
  <si>
    <t>I</t>
  </si>
  <si>
    <t>II</t>
  </si>
  <si>
    <t>III</t>
  </si>
  <si>
    <t>IV</t>
  </si>
  <si>
    <t>V</t>
  </si>
  <si>
    <t>TOTAL</t>
  </si>
  <si>
    <t xml:space="preserve"> (a)</t>
  </si>
  <si>
    <t xml:space="preserve"> (b)</t>
  </si>
  <si>
    <t>(a)/(b)</t>
  </si>
  <si>
    <t xml:space="preserve">  FINSUR</t>
  </si>
  <si>
    <t xml:space="preserve">  SOLUCION FINAN. DE CREDITO</t>
  </si>
  <si>
    <t xml:space="preserve">  SAN PEDRO</t>
  </si>
  <si>
    <t xml:space="preserve">  PORFIN</t>
  </si>
  <si>
    <t xml:space="preserve">  DAEWOO</t>
  </si>
  <si>
    <t xml:space="preserve">  C.M.R. </t>
  </si>
  <si>
    <t xml:space="preserve">  VOLVO FINANCE</t>
  </si>
  <si>
    <t xml:space="preserve"> T O T A L 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</si>
</sst>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"/>
  </numFmts>
  <fonts count="8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Alignment="1" applyProtection="1" quotePrefix="1">
      <alignment horizontal="centerContinuous"/>
      <protection/>
    </xf>
    <xf numFmtId="0" fontId="3" fillId="0" borderId="0" xfId="0" applyFont="1" applyAlignment="1" applyProtection="1" quotePrefix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4" fillId="0" borderId="7" xfId="0" applyFont="1" applyFill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5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/>
    </xf>
    <xf numFmtId="37" fontId="6" fillId="0" borderId="15" xfId="0" applyNumberFormat="1" applyFont="1" applyFill="1" applyBorder="1" applyAlignment="1" applyProtection="1">
      <alignment/>
      <protection/>
    </xf>
    <xf numFmtId="37" fontId="6" fillId="0" borderId="16" xfId="0" applyNumberFormat="1" applyFont="1" applyFill="1" applyBorder="1" applyAlignment="1" applyProtection="1">
      <alignment/>
      <protection/>
    </xf>
    <xf numFmtId="37" fontId="4" fillId="0" borderId="17" xfId="0" applyNumberFormat="1" applyFont="1" applyFill="1" applyBorder="1" applyAlignment="1" applyProtection="1">
      <alignment/>
      <protection/>
    </xf>
    <xf numFmtId="164" fontId="6" fillId="0" borderId="17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2" fillId="0" borderId="0" xfId="0" applyFont="1" applyBorder="1" applyAlignment="1">
      <alignment/>
    </xf>
    <xf numFmtId="3" fontId="3" fillId="0" borderId="9" xfId="0" applyNumberFormat="1" applyFont="1" applyBorder="1" applyAlignment="1" applyProtection="1">
      <alignment/>
      <protection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7" xfId="0" applyFont="1" applyFill="1" applyBorder="1" applyAlignment="1" applyProtection="1">
      <alignment/>
      <protection/>
    </xf>
    <xf numFmtId="3" fontId="6" fillId="0" borderId="8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164" fontId="2" fillId="0" borderId="9" xfId="0" applyNumberFormat="1" applyFont="1" applyBorder="1" applyAlignment="1" applyProtection="1">
      <alignment/>
      <protection/>
    </xf>
    <xf numFmtId="0" fontId="6" fillId="0" borderId="7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3" fontId="6" fillId="0" borderId="18" xfId="0" applyNumberFormat="1" applyFont="1" applyFill="1" applyBorder="1" applyAlignment="1" applyProtection="1">
      <alignment/>
      <protection/>
    </xf>
    <xf numFmtId="3" fontId="2" fillId="0" borderId="19" xfId="0" applyNumberFormat="1" applyFont="1" applyBorder="1" applyAlignment="1" applyProtection="1">
      <alignment/>
      <protection/>
    </xf>
    <xf numFmtId="3" fontId="3" fillId="0" borderId="20" xfId="0" applyNumberFormat="1" applyFont="1" applyBorder="1" applyAlignment="1" applyProtection="1">
      <alignment/>
      <protection/>
    </xf>
    <xf numFmtId="164" fontId="2" fillId="0" borderId="20" xfId="0" applyNumberFormat="1" applyFont="1" applyBorder="1" applyAlignment="1" applyProtection="1">
      <alignment/>
      <protection/>
    </xf>
    <xf numFmtId="3" fontId="4" fillId="0" borderId="8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65" fontId="4" fillId="0" borderId="9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21" xfId="0" applyFont="1" applyFill="1" applyBorder="1" applyAlignment="1" applyProtection="1">
      <alignment/>
      <protection/>
    </xf>
    <xf numFmtId="0" fontId="6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B4" sqref="B4"/>
    </sheetView>
  </sheetViews>
  <sheetFormatPr defaultColWidth="12.57421875" defaultRowHeight="12.75"/>
  <cols>
    <col min="1" max="1" width="3.57421875" style="1" customWidth="1"/>
    <col min="2" max="2" width="22.8515625" style="1" customWidth="1"/>
    <col min="3" max="7" width="8.7109375" style="1" customWidth="1"/>
    <col min="8" max="8" width="8.7109375" style="66" customWidth="1"/>
    <col min="9" max="9" width="12.7109375" style="1" customWidth="1"/>
    <col min="10" max="10" width="11.421875" style="1" customWidth="1"/>
    <col min="11" max="11" width="10.00390625" style="1" customWidth="1"/>
    <col min="12" max="14" width="10.28125" style="1" customWidth="1"/>
    <col min="15" max="24" width="15.140625" style="1" customWidth="1"/>
    <col min="25" max="16384" width="12.57421875" style="1" customWidth="1"/>
  </cols>
  <sheetData>
    <row r="1" spans="2:11" ht="13.5">
      <c r="B1" s="2"/>
      <c r="C1" s="2"/>
      <c r="D1" s="2"/>
      <c r="E1" s="2"/>
      <c r="F1" s="2"/>
      <c r="G1" s="2"/>
      <c r="H1" s="3"/>
      <c r="I1" s="2"/>
      <c r="J1" s="2"/>
      <c r="K1" s="2" t="s">
        <v>0</v>
      </c>
    </row>
    <row r="2" spans="2:11" ht="13.5">
      <c r="B2" s="4" t="s">
        <v>1</v>
      </c>
      <c r="C2" s="5"/>
      <c r="D2" s="5"/>
      <c r="E2" s="5"/>
      <c r="F2" s="6"/>
      <c r="G2" s="6"/>
      <c r="H2" s="7"/>
      <c r="I2" s="5"/>
      <c r="J2" s="5"/>
      <c r="K2" s="5"/>
    </row>
    <row r="3" spans="2:11" ht="13.5">
      <c r="B3" s="8" t="s">
        <v>2</v>
      </c>
      <c r="C3" s="5"/>
      <c r="D3" s="6"/>
      <c r="E3" s="6"/>
      <c r="F3" s="6"/>
      <c r="G3" s="6"/>
      <c r="H3" s="6"/>
      <c r="I3" s="5"/>
      <c r="J3" s="5"/>
      <c r="K3" s="5"/>
    </row>
    <row r="4" spans="2:11" ht="13.5">
      <c r="B4" s="9" t="s">
        <v>3</v>
      </c>
      <c r="C4" s="5"/>
      <c r="D4" s="5"/>
      <c r="E4" s="5"/>
      <c r="F4" s="5"/>
      <c r="G4" s="5"/>
      <c r="H4" s="7"/>
      <c r="I4" s="5"/>
      <c r="J4" s="5"/>
      <c r="K4" s="5"/>
    </row>
    <row r="5" spans="2:11" ht="13.5">
      <c r="B5" s="10" t="s">
        <v>4</v>
      </c>
      <c r="C5" s="5"/>
      <c r="D5" s="5"/>
      <c r="E5" s="5"/>
      <c r="F5" s="5"/>
      <c r="G5" s="5"/>
      <c r="H5" s="7"/>
      <c r="I5" s="5"/>
      <c r="J5" s="5"/>
      <c r="K5" s="5"/>
    </row>
    <row r="6" spans="2:11" ht="13.5">
      <c r="B6" s="9" t="s">
        <v>5</v>
      </c>
      <c r="C6" s="5"/>
      <c r="D6" s="5"/>
      <c r="E6" s="5"/>
      <c r="F6" s="5"/>
      <c r="G6" s="5"/>
      <c r="H6" s="7"/>
      <c r="I6" s="5"/>
      <c r="J6" s="5"/>
      <c r="K6" s="5"/>
    </row>
    <row r="7" spans="2:11" ht="14.25" thickBot="1">
      <c r="B7" s="2"/>
      <c r="C7" s="2"/>
      <c r="D7" s="2"/>
      <c r="E7" s="2"/>
      <c r="F7" s="2"/>
      <c r="G7" s="2"/>
      <c r="H7" s="3"/>
      <c r="I7" s="2"/>
      <c r="J7" s="2"/>
      <c r="K7" s="2"/>
    </row>
    <row r="8" spans="2:11" ht="13.5">
      <c r="B8" s="11"/>
      <c r="C8" s="12"/>
      <c r="D8" s="13"/>
      <c r="E8" s="13"/>
      <c r="F8" s="13"/>
      <c r="G8" s="13"/>
      <c r="H8" s="14"/>
      <c r="I8" s="15" t="s">
        <v>6</v>
      </c>
      <c r="J8" s="16"/>
      <c r="K8" s="17"/>
    </row>
    <row r="9" spans="2:11" ht="13.5">
      <c r="B9" s="18"/>
      <c r="C9" s="19"/>
      <c r="D9" s="20"/>
      <c r="E9" s="20"/>
      <c r="F9" s="20"/>
      <c r="G9" s="20"/>
      <c r="H9" s="21"/>
      <c r="I9" s="22" t="s">
        <v>7</v>
      </c>
      <c r="J9" s="23" t="s">
        <v>8</v>
      </c>
      <c r="K9" s="24"/>
    </row>
    <row r="10" spans="2:11" ht="13.5">
      <c r="B10" s="25" t="s">
        <v>9</v>
      </c>
      <c r="C10" s="26" t="s">
        <v>10</v>
      </c>
      <c r="D10" s="5"/>
      <c r="E10" s="27"/>
      <c r="F10" s="27"/>
      <c r="G10" s="27"/>
      <c r="H10" s="28"/>
      <c r="I10" s="22" t="s">
        <v>11</v>
      </c>
      <c r="J10" s="23" t="s">
        <v>12</v>
      </c>
      <c r="K10" s="24"/>
    </row>
    <row r="11" spans="2:11" ht="14.25" thickBot="1">
      <c r="B11" s="18"/>
      <c r="C11" s="19"/>
      <c r="D11" s="20"/>
      <c r="E11" s="20"/>
      <c r="F11" s="20"/>
      <c r="G11" s="20"/>
      <c r="H11" s="21"/>
      <c r="I11" s="22" t="s">
        <v>13</v>
      </c>
      <c r="J11" s="29"/>
      <c r="K11" s="30"/>
    </row>
    <row r="12" spans="2:11" ht="14.25" thickBot="1">
      <c r="B12" s="31"/>
      <c r="C12" s="32" t="s">
        <v>14</v>
      </c>
      <c r="D12" s="32" t="s">
        <v>15</v>
      </c>
      <c r="E12" s="32" t="s">
        <v>16</v>
      </c>
      <c r="F12" s="32" t="s">
        <v>17</v>
      </c>
      <c r="G12" s="32" t="s">
        <v>18</v>
      </c>
      <c r="H12" s="32" t="s">
        <v>19</v>
      </c>
      <c r="I12" s="32" t="s">
        <v>20</v>
      </c>
      <c r="J12" s="32" t="s">
        <v>21</v>
      </c>
      <c r="K12" s="33" t="s">
        <v>22</v>
      </c>
    </row>
    <row r="13" spans="2:11" ht="13.5">
      <c r="B13" s="34"/>
      <c r="C13" s="35"/>
      <c r="D13" s="36"/>
      <c r="E13" s="36"/>
      <c r="F13" s="36"/>
      <c r="G13" s="36"/>
      <c r="H13" s="37"/>
      <c r="I13" s="35"/>
      <c r="J13" s="36"/>
      <c r="K13" s="38"/>
    </row>
    <row r="14" spans="2:11" ht="13.5">
      <c r="B14" s="39"/>
      <c r="C14" s="40"/>
      <c r="D14" s="41"/>
      <c r="E14" s="41"/>
      <c r="F14" s="41"/>
      <c r="G14" s="41"/>
      <c r="H14" s="42"/>
      <c r="I14" s="43"/>
      <c r="J14" s="41"/>
      <c r="K14" s="44"/>
    </row>
    <row r="15" spans="2:11" ht="13.5">
      <c r="B15" s="45" t="s">
        <v>23</v>
      </c>
      <c r="C15" s="46">
        <v>58506</v>
      </c>
      <c r="D15" s="47">
        <v>0</v>
      </c>
      <c r="E15" s="47">
        <v>32030</v>
      </c>
      <c r="F15" s="47">
        <v>44481</v>
      </c>
      <c r="G15" s="47">
        <v>246762</v>
      </c>
      <c r="H15" s="42">
        <f aca="true" t="shared" si="0" ref="H15:H21">SUM(C15:G15)</f>
        <v>381779</v>
      </c>
      <c r="I15" s="48">
        <f>(D15*0.1)+(E15*0.2)+(F15*0.5)+(G15*1)</f>
        <v>275408.5</v>
      </c>
      <c r="J15" s="47">
        <v>31157</v>
      </c>
      <c r="K15" s="49">
        <f>IF(ISERROR(I15/J15),0,(I15/J15))</f>
        <v>8.83937798889495</v>
      </c>
    </row>
    <row r="16" spans="2:11" ht="13.5">
      <c r="B16" s="45" t="s">
        <v>24</v>
      </c>
      <c r="C16" s="46">
        <v>56005</v>
      </c>
      <c r="D16" s="47">
        <v>0</v>
      </c>
      <c r="E16" s="47">
        <v>23351</v>
      </c>
      <c r="F16" s="47">
        <v>15</v>
      </c>
      <c r="G16" s="47">
        <v>258095</v>
      </c>
      <c r="H16" s="42">
        <f t="shared" si="0"/>
        <v>337466</v>
      </c>
      <c r="I16" s="48">
        <f aca="true" t="shared" si="1" ref="I16:I21">(D16*0.1)+(E16*0.2)+(F16*0.5)+(G16*1)</f>
        <v>262772.7</v>
      </c>
      <c r="J16" s="47">
        <v>44552</v>
      </c>
      <c r="K16" s="49">
        <f aca="true" t="shared" si="2" ref="K16:K21">IF(ISERROR(I16/J16),0,(I16/J16))</f>
        <v>5.89811231818998</v>
      </c>
    </row>
    <row r="17" spans="2:11" ht="13.5">
      <c r="B17" s="45" t="s">
        <v>25</v>
      </c>
      <c r="C17" s="46">
        <v>2957</v>
      </c>
      <c r="D17" s="47">
        <v>0</v>
      </c>
      <c r="E17" s="47">
        <v>5779</v>
      </c>
      <c r="F17" s="47">
        <v>17580</v>
      </c>
      <c r="G17" s="47">
        <v>61675</v>
      </c>
      <c r="H17" s="42">
        <f t="shared" si="0"/>
        <v>87991</v>
      </c>
      <c r="I17" s="48">
        <f t="shared" si="1"/>
        <v>71620.8</v>
      </c>
      <c r="J17" s="47">
        <v>25983</v>
      </c>
      <c r="K17" s="49">
        <f t="shared" si="2"/>
        <v>2.7564484470615405</v>
      </c>
    </row>
    <row r="18" spans="2:11" ht="13.5">
      <c r="B18" s="45" t="s">
        <v>26</v>
      </c>
      <c r="C18" s="46">
        <v>173</v>
      </c>
      <c r="D18" s="47">
        <v>0</v>
      </c>
      <c r="E18" s="47">
        <v>1076</v>
      </c>
      <c r="F18" s="47">
        <v>306</v>
      </c>
      <c r="G18" s="47">
        <v>71150</v>
      </c>
      <c r="H18" s="42">
        <f t="shared" si="0"/>
        <v>72705</v>
      </c>
      <c r="I18" s="48">
        <f t="shared" si="1"/>
        <v>71518.2</v>
      </c>
      <c r="J18" s="47">
        <v>8773</v>
      </c>
      <c r="K18" s="49">
        <f t="shared" si="2"/>
        <v>8.152080246209962</v>
      </c>
    </row>
    <row r="19" spans="2:11" ht="13.5">
      <c r="B19" s="50" t="s">
        <v>27</v>
      </c>
      <c r="C19" s="46">
        <v>3891</v>
      </c>
      <c r="D19" s="47">
        <v>0</v>
      </c>
      <c r="E19" s="47">
        <v>42137</v>
      </c>
      <c r="F19" s="47">
        <v>1961</v>
      </c>
      <c r="G19" s="47">
        <v>179435</v>
      </c>
      <c r="H19" s="42">
        <f t="shared" si="0"/>
        <v>227424</v>
      </c>
      <c r="I19" s="48">
        <f t="shared" si="1"/>
        <v>188842.9</v>
      </c>
      <c r="J19" s="47">
        <v>20229</v>
      </c>
      <c r="K19" s="49">
        <f t="shared" si="2"/>
        <v>9.335256315191062</v>
      </c>
    </row>
    <row r="20" spans="2:11" ht="13.5">
      <c r="B20" s="50" t="s">
        <v>28</v>
      </c>
      <c r="C20" s="46">
        <v>2402</v>
      </c>
      <c r="D20" s="47">
        <v>0</v>
      </c>
      <c r="E20" s="47">
        <v>47307</v>
      </c>
      <c r="F20" s="47">
        <v>0</v>
      </c>
      <c r="G20" s="47">
        <v>112088</v>
      </c>
      <c r="H20" s="42">
        <f t="shared" si="0"/>
        <v>161797</v>
      </c>
      <c r="I20" s="48">
        <f t="shared" si="1"/>
        <v>121549.4</v>
      </c>
      <c r="J20" s="47">
        <v>15959</v>
      </c>
      <c r="K20" s="49">
        <f t="shared" si="2"/>
        <v>7.616354408170937</v>
      </c>
    </row>
    <row r="21" spans="2:11" ht="14.25" thickBot="1">
      <c r="B21" s="51" t="s">
        <v>29</v>
      </c>
      <c r="C21" s="52">
        <v>2354</v>
      </c>
      <c r="D21" s="53">
        <v>0</v>
      </c>
      <c r="E21" s="53">
        <v>8100</v>
      </c>
      <c r="F21" s="53">
        <v>81874</v>
      </c>
      <c r="G21" s="53">
        <v>41885</v>
      </c>
      <c r="H21" s="54">
        <f t="shared" si="0"/>
        <v>134213</v>
      </c>
      <c r="I21" s="53">
        <f t="shared" si="1"/>
        <v>84442</v>
      </c>
      <c r="J21" s="53">
        <v>28243</v>
      </c>
      <c r="K21" s="55">
        <f t="shared" si="2"/>
        <v>2.9898381899939808</v>
      </c>
    </row>
    <row r="22" spans="2:11" ht="13.5">
      <c r="B22" s="45" t="s">
        <v>30</v>
      </c>
      <c r="C22" s="56">
        <f>SUM(C15:C21)</f>
        <v>126288</v>
      </c>
      <c r="D22" s="57">
        <f aca="true" t="shared" si="3" ref="D22:J22">SUM(D15:D21)</f>
        <v>0</v>
      </c>
      <c r="E22" s="57">
        <f t="shared" si="3"/>
        <v>159780</v>
      </c>
      <c r="F22" s="57">
        <f t="shared" si="3"/>
        <v>146217</v>
      </c>
      <c r="G22" s="57">
        <f t="shared" si="3"/>
        <v>971090</v>
      </c>
      <c r="H22" s="57">
        <f t="shared" si="3"/>
        <v>1403375</v>
      </c>
      <c r="I22" s="56">
        <f t="shared" si="3"/>
        <v>1076154.5</v>
      </c>
      <c r="J22" s="56">
        <f t="shared" si="3"/>
        <v>174896</v>
      </c>
      <c r="K22" s="58">
        <f>IF(ISERROR(I22/J22),0,(I22/J22))</f>
        <v>6.153110991675053</v>
      </c>
    </row>
    <row r="23" spans="2:11" ht="14.25" thickBot="1">
      <c r="B23" s="59"/>
      <c r="C23" s="60"/>
      <c r="D23" s="61"/>
      <c r="E23" s="61"/>
      <c r="F23" s="61"/>
      <c r="G23" s="61"/>
      <c r="H23" s="62"/>
      <c r="I23" s="60"/>
      <c r="J23" s="61"/>
      <c r="K23" s="62"/>
    </row>
    <row r="24" spans="2:11" ht="14.25" thickTop="1">
      <c r="B24" s="63"/>
      <c r="C24" s="64"/>
      <c r="D24" s="64"/>
      <c r="E24" s="64"/>
      <c r="F24" s="64"/>
      <c r="G24" s="64"/>
      <c r="H24" s="65"/>
      <c r="I24" s="64"/>
      <c r="J24" s="64"/>
      <c r="K24" s="6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Ricardo Berrospi</cp:lastModifiedBy>
  <dcterms:created xsi:type="dcterms:W3CDTF">1999-01-25T21:38:52Z</dcterms:created>
  <cp:category/>
  <cp:version/>
  <cp:contentType/>
  <cp:contentStatus/>
</cp:coreProperties>
</file>