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<sst xmlns="http://schemas.openxmlformats.org/spreadsheetml/2006/main" count="66" uniqueCount="66">
  <si>
    <t>EXPRESADO  EN  CIFRAS  AJUSTADAS  POR  INFLACION</t>
  </si>
  <si>
    <t>EL PACIFICO PERUANO SUIZA</t>
  </si>
  <si>
    <t xml:space="preserve">EL PACIFICO-VIDA  </t>
  </si>
  <si>
    <t xml:space="preserve">EL SOL NACIONAL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</si>
  <si>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</si>
  <si>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</si>
  <si>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</si>
  <si>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</si>
  <si>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</si>
  <si>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</si>
  <si>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</si>
  <si>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</si>
  <si>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</si>
  <si>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</si>
  <si>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</si>
  <si>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</si>
  <si>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</si>
  <si>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>RIESGOS / EMPRESAS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</si>
  <si>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</si>
  <si>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</si>
  <si>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</si>
  <si>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</si>
  <si>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</si>
  <si>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</si>
  <si>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</si>
  <si>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</si>
  <si>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</si>
  <si>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</si>
  <si>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</si>
  <si>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</si>
  <si>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</si>
  <si>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</si>
  <si>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</si>
  <si>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</si>
  <si>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</si>
  <si>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</si>
  <si>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</si>
  <si>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</si>
  <si>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</si>
  <si>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</si>
  <si>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</si>
  <si>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</si>
  <si>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</si>
  <si>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</si>
  <si>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</si>
  <si>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</si>
  <si>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</si>
  <si>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</si>
  <si>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</si>
  <si>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</si>
  <si>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</si>
  <si>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</si>
  <si>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</si>
  <si>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</si>
  <si>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</si>
  <si>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</si>
  <si>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</si>
  <si>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</si>
  <si>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</si>
  <si>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</si>
  <si>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</si>
  <si>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</si>
  <si>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>AJUSTE DE RESERVAS TECNICAS NETAS</t>
  </si>
  <si>
    <t>( EN NUEVOS SOLES)</t>
  </si>
  <si>
    <t>Agrícola................................................................</t>
  </si>
  <si>
    <t>Misceláneos.........................................................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</si>
</sst>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\ ###\ ###\ ##0_);_(* \(#\ ###\ ###\ ##0\);* &quot;-&quot;?;_(@_)"/>
    <numFmt numFmtId="165" formatCode="_(* #\ ###\ ##0_);_(* \(#\ ###\ ##0\);_(* &quot;-&quot;_);_(@_)"/>
    <numFmt numFmtId="166" formatCode="_(* #\ ###\ ##0.00_);_(* \(#\ ###\ ##0.00\)__;* &quot;-&quot;?;_(@_)"/>
    <numFmt numFmtId="167" formatCode="_(* #\ ###\ ##0.00_____);_(* \(#\ ###\ ##0.00\)____;* &quot;-&quot;?????;_(@_)"/>
    <numFmt numFmtId="168" formatCode="_(* #\ ##0.00_);_(* \(#\ ##0.00\);* &quot;-&quot;??;_(@_)"/>
    <numFmt numFmtId="169" formatCode="_(* #\ ##0.00_)\ \ \ \ ;_(* \(#\ ##0.00\)\ \ \ \ ;_(* &quot;-&quot;_)\ \ \ \ ;_(@_)"/>
    <numFmt numFmtId="170" formatCode="_(* #,##0_);_(* \(#,##0\);_(* &quot;-&quot;??_);_(@_)"/>
    <numFmt numFmtId="171" formatCode="_(* #.00_);_(* \(#.00\);* &quot;-&quot;?;_(@_)"/>
    <numFmt numFmtId="172" formatCode="_(* #\ ###\ ##0_);_(* \(#\ ###\ ##0\);_(* &quot;-&quot;??_);_(@_)"/>
    <numFmt numFmtId="173" formatCode="_(* #\ ##0.00_);_(* \(#\ ##0.00\);_(* &quot;-&quot;??_);_(@_)"/>
    <numFmt numFmtId="174" formatCode="_(* #\ ###\ ##0_);_(* \(#\ ###\ ##0\);* &quot;-&quot;?;_(@_)"/>
    <numFmt numFmtId="175" formatCode="_(* #,##0.00_);_(* \(#,##0.00\);_(* &quot;-&quot;_);_(@_)"/>
    <numFmt numFmtId="176" formatCode="_(* #.##_);_(* \(#.##\);_(* &quot;-&quot;_);_(@_)"/>
    <numFmt numFmtId="177" formatCode="0____"/>
    <numFmt numFmtId="178" formatCode="_(* #\ ###\ ###\ ##0_____);_(* \(#\ ###\ ###\ ##0\);* &quot;-&quot;???;_(@_)"/>
    <numFmt numFmtId="179" formatCode="_(* #\ ###\ ##0.00___);_(* \(#\ ###\ ##0.00\)____;* &quot;-&quot;???;_(@_)"/>
  </numFmts>
  <fonts count="6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0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7" fontId="3" fillId="2" borderId="0" xfId="0" applyNumberFormat="1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Continuous" vertical="top"/>
    </xf>
    <xf numFmtId="17" fontId="2" fillId="2" borderId="0" xfId="0" applyNumberFormat="1" applyFont="1" applyFill="1" applyAlignment="1">
      <alignment horizontal="centerContinuous" vertical="top"/>
    </xf>
    <xf numFmtId="0" fontId="2" fillId="2" borderId="0" xfId="0" applyFont="1" applyFill="1" applyAlignment="1">
      <alignment horizontal="centerContinuous" vertical="top"/>
    </xf>
    <xf numFmtId="0" fontId="2" fillId="2" borderId="2" xfId="0" applyFont="1" applyFill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0" fontId="4" fillId="2" borderId="0" xfId="15" applyNumberFormat="1" applyFont="1" applyFill="1" applyBorder="1" applyAlignment="1">
      <alignment horizontal="right"/>
    </xf>
    <xf numFmtId="170" fontId="4" fillId="2" borderId="10" xfId="15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70" fontId="4" fillId="2" borderId="0" xfId="15" applyNumberFormat="1" applyFont="1" applyFill="1" applyBorder="1" applyAlignment="1">
      <alignment horizontal="right"/>
    </xf>
    <xf numFmtId="170" fontId="4" fillId="2" borderId="10" xfId="15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70" fontId="2" fillId="2" borderId="0" xfId="15" applyNumberFormat="1" applyFont="1" applyFill="1" applyBorder="1" applyAlignment="1">
      <alignment horizontal="right"/>
    </xf>
    <xf numFmtId="170" fontId="2" fillId="2" borderId="10" xfId="15" applyNumberFormat="1" applyFont="1" applyFill="1" applyBorder="1" applyAlignment="1">
      <alignment horizontal="right"/>
    </xf>
    <xf numFmtId="170" fontId="2" fillId="2" borderId="0" xfId="15" applyNumberFormat="1" applyFont="1" applyFill="1" applyBorder="1" applyAlignment="1">
      <alignment horizontal="right"/>
    </xf>
    <xf numFmtId="170" fontId="2" fillId="2" borderId="0" xfId="15" applyNumberFormat="1" applyFont="1" applyFill="1" applyBorder="1" applyAlignment="1">
      <alignment/>
    </xf>
    <xf numFmtId="170" fontId="2" fillId="2" borderId="10" xfId="15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43" fontId="2" fillId="2" borderId="0" xfId="15" applyFont="1" applyFill="1" applyBorder="1" applyAlignment="1">
      <alignment horizontal="right"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165" fontId="2" fillId="2" borderId="14" xfId="0" applyNumberFormat="1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0" fontId="2" fillId="2" borderId="1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oct\seg\avan98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BLC-SET."/>
      <sheetName val="GP-SET."/>
      <sheetName val="CIF-CONS-RAT"/>
      <sheetName val="RATIOS1"/>
      <sheetName val="RATIOS2"/>
      <sheetName val="RK-MAGNITUD -1"/>
      <sheetName val="R-MAGINITUD -2"/>
      <sheetName val="RK-MAGNITUD-3"/>
      <sheetName val="RK-COCT.GEST. 1"/>
      <sheetName val="RK-COST.GEST. 2"/>
      <sheetName val="RK-COSTOS GEST. 3"/>
      <sheetName val="PRIM-SEG-NET"/>
      <sheetName val="SIN-PRIM-SG-NET"/>
      <sheetName val="PRIMAS DE RSG-ACEPT-NETOS"/>
      <sheetName val="SIN-RSG-ACEP-NET"/>
      <sheetName val="PRIM-CED-NET"/>
      <sheetName val="SIN-PRIM-CED-NET"/>
      <sheetName val="COMIS-PRIM-SEG-NET"/>
      <sheetName val="COM-RSG-ACEP-NET"/>
      <sheetName val="COM-PR-CED-NET"/>
      <sheetName val="PRIMAS RET."/>
      <sheetName val="SINIEST.RET"/>
      <sheetName val="AJUST.RESERV.TEC."/>
      <sheetName val="%_PRODxRAMO_EMP"/>
      <sheetName val="%_PRODxRAMO_SIST"/>
      <sheetName val="IND_SINxRAMOyEMP"/>
      <sheetName val="SINIEST-RETE-DE SEG-NET"/>
      <sheetName val="IND_AGENC"/>
      <sheetName val="IND.CEC.RIESG."/>
    </sheetNames>
    <sheetDataSet>
      <sheetData sheetId="20">
        <row r="2">
          <cell r="A2" t="str">
            <v>AL  31  DE  OCTUBRE  DE  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.8515625" style="5" customWidth="1"/>
    <col min="2" max="2" width="32.57421875" style="5" customWidth="1"/>
    <col min="3" max="3" width="9.7109375" style="5" customWidth="1"/>
    <col min="4" max="4" width="10.140625" style="5" customWidth="1"/>
    <col min="5" max="5" width="9.140625" style="5" customWidth="1"/>
    <col min="6" max="6" width="8.00390625" style="5" customWidth="1"/>
    <col min="7" max="7" width="8.8515625" style="5" customWidth="1"/>
    <col min="8" max="8" width="7.7109375" style="5" customWidth="1"/>
    <col min="9" max="9" width="13.28125" style="5" customWidth="1"/>
    <col min="10" max="10" width="7.00390625" style="5" customWidth="1"/>
    <col min="11" max="11" width="10.00390625" style="5" customWidth="1"/>
    <col min="12" max="12" width="8.8515625" style="5" customWidth="1"/>
    <col min="13" max="13" width="11.421875" style="5" customWidth="1"/>
    <col min="14" max="14" width="9.8515625" style="5" customWidth="1"/>
    <col min="15" max="15" width="6.57421875" style="5" customWidth="1"/>
    <col min="16" max="16" width="10.57421875" style="5" customWidth="1"/>
    <col min="17" max="17" width="10.28125" style="5" customWidth="1"/>
    <col min="18" max="18" width="9.28125" style="5" customWidth="1"/>
    <col min="19" max="16384" width="11.421875" style="5" customWidth="1"/>
  </cols>
  <sheetData>
    <row r="1" spans="1:18" ht="18">
      <c r="A1" s="2" t="s">
        <v>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9" customFormat="1" ht="13.5">
      <c r="A2" s="6" t="str">
        <f>'[1]COM-PR-CED-NET'!A2</f>
        <v>AL  31  DE  OCTUBRE  DE  1998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13.5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4.25" thickBot="1">
      <c r="A4" s="10" t="s">
        <v>0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4"/>
    </row>
    <row r="5" spans="1:18" ht="40.5" customHeight="1">
      <c r="A5" s="13"/>
      <c r="B5" s="14" t="s">
        <v>17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6" t="s">
        <v>15</v>
      </c>
      <c r="R5" s="17" t="s">
        <v>16</v>
      </c>
    </row>
    <row r="6" spans="1:19" ht="13.5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R6" s="22"/>
      <c r="S6" s="23"/>
    </row>
    <row r="7" spans="1:19" s="29" customFormat="1" ht="13.5">
      <c r="A7" s="24" t="s">
        <v>18</v>
      </c>
      <c r="B7" s="25"/>
      <c r="C7" s="26">
        <v>3271300</v>
      </c>
      <c r="D7" s="26">
        <v>-4407015</v>
      </c>
      <c r="E7" s="26">
        <v>-191685</v>
      </c>
      <c r="F7" s="26">
        <v>-8577718</v>
      </c>
      <c r="G7" s="26">
        <v>-864174</v>
      </c>
      <c r="H7" s="26">
        <v>5714452</v>
      </c>
      <c r="I7" s="26">
        <v>-24916909</v>
      </c>
      <c r="J7" s="26">
        <v>-29439</v>
      </c>
      <c r="K7" s="26">
        <v>-860266</v>
      </c>
      <c r="L7" s="26">
        <v>819115</v>
      </c>
      <c r="M7" s="26">
        <v>-11544759</v>
      </c>
      <c r="N7" s="26">
        <v>-2191</v>
      </c>
      <c r="O7" s="26">
        <v>40345</v>
      </c>
      <c r="P7" s="26">
        <v>-1000522</v>
      </c>
      <c r="Q7" s="26">
        <v>183552</v>
      </c>
      <c r="R7" s="27">
        <v>-42365916</v>
      </c>
      <c r="S7" s="28"/>
    </row>
    <row r="8" spans="1:19" s="9" customFormat="1" ht="13.5">
      <c r="A8" s="30" t="s">
        <v>19</v>
      </c>
      <c r="B8" s="31"/>
      <c r="C8" s="32">
        <v>6695524</v>
      </c>
      <c r="D8" s="32">
        <v>0</v>
      </c>
      <c r="E8" s="32">
        <v>-438565</v>
      </c>
      <c r="F8" s="32">
        <v>-8239108</v>
      </c>
      <c r="G8" s="32">
        <v>0</v>
      </c>
      <c r="H8" s="32">
        <v>5426340</v>
      </c>
      <c r="I8" s="32">
        <v>565381</v>
      </c>
      <c r="J8" s="32">
        <v>0</v>
      </c>
      <c r="K8" s="32">
        <v>-101614</v>
      </c>
      <c r="L8" s="32">
        <v>732431</v>
      </c>
      <c r="M8" s="32">
        <v>-767350</v>
      </c>
      <c r="N8" s="32">
        <v>0</v>
      </c>
      <c r="O8" s="32">
        <v>40345</v>
      </c>
      <c r="P8" s="32">
        <v>-502041</v>
      </c>
      <c r="Q8" s="32">
        <v>1792572</v>
      </c>
      <c r="R8" s="33">
        <v>5203914</v>
      </c>
      <c r="S8" s="34"/>
    </row>
    <row r="9" spans="1:19" ht="13.5">
      <c r="A9" s="35"/>
      <c r="B9" s="36" t="s">
        <v>20</v>
      </c>
      <c r="C9" s="37">
        <v>908848</v>
      </c>
      <c r="D9" s="26">
        <v>0</v>
      </c>
      <c r="E9" s="37">
        <v>-353196</v>
      </c>
      <c r="F9" s="37">
        <v>-125049</v>
      </c>
      <c r="G9" s="26">
        <v>0</v>
      </c>
      <c r="H9" s="37">
        <v>225112</v>
      </c>
      <c r="I9" s="37">
        <v>25581</v>
      </c>
      <c r="J9" s="37">
        <v>0</v>
      </c>
      <c r="K9" s="37">
        <v>-157522</v>
      </c>
      <c r="L9" s="37">
        <v>878669</v>
      </c>
      <c r="M9" s="37">
        <v>-260186</v>
      </c>
      <c r="N9" s="37">
        <v>0</v>
      </c>
      <c r="O9" s="37">
        <v>0</v>
      </c>
      <c r="P9" s="37">
        <v>182473</v>
      </c>
      <c r="Q9" s="37">
        <v>390757</v>
      </c>
      <c r="R9" s="38">
        <v>1715486</v>
      </c>
      <c r="S9" s="23"/>
    </row>
    <row r="10" spans="1:19" ht="13.5">
      <c r="A10" s="35"/>
      <c r="B10" s="36" t="s">
        <v>21</v>
      </c>
      <c r="C10" s="37">
        <v>126190</v>
      </c>
      <c r="D10" s="26">
        <v>0</v>
      </c>
      <c r="E10" s="37">
        <v>9377</v>
      </c>
      <c r="F10" s="37">
        <v>21151</v>
      </c>
      <c r="G10" s="26">
        <v>0</v>
      </c>
      <c r="H10" s="37">
        <v>0</v>
      </c>
      <c r="I10" s="37">
        <v>211117</v>
      </c>
      <c r="J10" s="37">
        <v>0</v>
      </c>
      <c r="K10" s="37">
        <v>0</v>
      </c>
      <c r="L10" s="37">
        <v>1091617</v>
      </c>
      <c r="M10" s="37">
        <v>0</v>
      </c>
      <c r="N10" s="37">
        <v>0</v>
      </c>
      <c r="O10" s="37">
        <v>0</v>
      </c>
      <c r="P10" s="37">
        <v>0</v>
      </c>
      <c r="Q10" s="37">
        <v>-166387</v>
      </c>
      <c r="R10" s="38">
        <v>1293065</v>
      </c>
      <c r="S10" s="23"/>
    </row>
    <row r="11" spans="1:19" ht="13.5">
      <c r="A11" s="35"/>
      <c r="B11" s="36" t="s">
        <v>22</v>
      </c>
      <c r="C11" s="37">
        <v>216765</v>
      </c>
      <c r="D11" s="26">
        <v>0</v>
      </c>
      <c r="E11" s="37">
        <v>50534</v>
      </c>
      <c r="F11" s="37">
        <v>-104080</v>
      </c>
      <c r="G11" s="26">
        <v>0</v>
      </c>
      <c r="H11" s="37">
        <v>0</v>
      </c>
      <c r="I11" s="37">
        <v>-755</v>
      </c>
      <c r="J11" s="37">
        <v>0</v>
      </c>
      <c r="K11" s="37">
        <v>-80602</v>
      </c>
      <c r="L11" s="37">
        <v>453871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8">
        <v>535734</v>
      </c>
      <c r="S11" s="23"/>
    </row>
    <row r="12" spans="1:19" ht="13.5">
      <c r="A12" s="35"/>
      <c r="B12" s="36" t="s">
        <v>23</v>
      </c>
      <c r="C12" s="37">
        <v>3124</v>
      </c>
      <c r="D12" s="26">
        <v>0</v>
      </c>
      <c r="E12" s="37">
        <v>2494</v>
      </c>
      <c r="F12" s="37">
        <v>322</v>
      </c>
      <c r="G12" s="26">
        <v>0</v>
      </c>
      <c r="H12" s="37">
        <v>0</v>
      </c>
      <c r="I12" s="37">
        <v>0</v>
      </c>
      <c r="J12" s="37">
        <v>0</v>
      </c>
      <c r="K12" s="37">
        <v>0</v>
      </c>
      <c r="L12" s="37">
        <v>893</v>
      </c>
      <c r="M12" s="37">
        <v>0</v>
      </c>
      <c r="N12" s="37">
        <v>0</v>
      </c>
      <c r="O12" s="37">
        <v>0</v>
      </c>
      <c r="P12" s="37">
        <v>0</v>
      </c>
      <c r="Q12" s="37">
        <v>3162</v>
      </c>
      <c r="R12" s="38">
        <v>9995</v>
      </c>
      <c r="S12" s="23"/>
    </row>
    <row r="13" spans="1:19" ht="13.5">
      <c r="A13" s="35"/>
      <c r="B13" s="36" t="s">
        <v>24</v>
      </c>
      <c r="C13" s="37">
        <v>31329</v>
      </c>
      <c r="D13" s="26">
        <v>0</v>
      </c>
      <c r="E13" s="37">
        <v>-5575</v>
      </c>
      <c r="F13" s="37">
        <v>10342</v>
      </c>
      <c r="G13" s="26">
        <v>0</v>
      </c>
      <c r="H13" s="37">
        <v>-4071</v>
      </c>
      <c r="I13" s="37">
        <v>-169</v>
      </c>
      <c r="J13" s="37">
        <v>0</v>
      </c>
      <c r="K13" s="37">
        <v>220</v>
      </c>
      <c r="L13" s="37">
        <v>5065</v>
      </c>
      <c r="M13" s="37">
        <v>-3710</v>
      </c>
      <c r="N13" s="37">
        <v>0</v>
      </c>
      <c r="O13" s="37">
        <v>0</v>
      </c>
      <c r="P13" s="37">
        <v>39344</v>
      </c>
      <c r="Q13" s="37">
        <v>6058</v>
      </c>
      <c r="R13" s="38">
        <v>78833</v>
      </c>
      <c r="S13" s="23"/>
    </row>
    <row r="14" spans="1:19" ht="13.5">
      <c r="A14" s="35"/>
      <c r="B14" s="36" t="s">
        <v>25</v>
      </c>
      <c r="C14" s="37">
        <v>669190</v>
      </c>
      <c r="D14" s="26">
        <v>0</v>
      </c>
      <c r="E14" s="37">
        <v>94520</v>
      </c>
      <c r="F14" s="37">
        <v>-6727</v>
      </c>
      <c r="G14" s="26">
        <v>0</v>
      </c>
      <c r="H14" s="37">
        <v>162049</v>
      </c>
      <c r="I14" s="37">
        <v>-137593</v>
      </c>
      <c r="J14" s="37">
        <v>0</v>
      </c>
      <c r="K14" s="37">
        <v>-23600</v>
      </c>
      <c r="L14" s="37">
        <v>-317760</v>
      </c>
      <c r="M14" s="37">
        <v>90317</v>
      </c>
      <c r="N14" s="37">
        <v>0</v>
      </c>
      <c r="O14" s="37">
        <v>0</v>
      </c>
      <c r="P14" s="37">
        <v>66006</v>
      </c>
      <c r="Q14" s="37">
        <v>12792</v>
      </c>
      <c r="R14" s="38">
        <v>609195</v>
      </c>
      <c r="S14" s="23"/>
    </row>
    <row r="15" spans="1:19" ht="13.5">
      <c r="A15" s="35"/>
      <c r="B15" s="36" t="s">
        <v>26</v>
      </c>
      <c r="C15" s="37">
        <v>1962117</v>
      </c>
      <c r="D15" s="26">
        <v>0</v>
      </c>
      <c r="E15" s="37">
        <v>-114323</v>
      </c>
      <c r="F15" s="37">
        <v>-66243</v>
      </c>
      <c r="G15" s="26">
        <v>0</v>
      </c>
      <c r="H15" s="37">
        <v>342326</v>
      </c>
      <c r="I15" s="37">
        <v>569</v>
      </c>
      <c r="J15" s="37">
        <v>0</v>
      </c>
      <c r="K15" s="37">
        <v>397839</v>
      </c>
      <c r="L15" s="37">
        <v>-641639</v>
      </c>
      <c r="M15" s="37">
        <v>-22081</v>
      </c>
      <c r="N15" s="37">
        <v>0</v>
      </c>
      <c r="O15" s="37">
        <v>0</v>
      </c>
      <c r="P15" s="37">
        <v>30380</v>
      </c>
      <c r="Q15" s="37">
        <v>609926</v>
      </c>
      <c r="R15" s="38">
        <v>2498871</v>
      </c>
      <c r="S15" s="23"/>
    </row>
    <row r="16" spans="1:19" ht="13.5">
      <c r="A16" s="35"/>
      <c r="B16" s="36" t="s">
        <v>27</v>
      </c>
      <c r="C16" s="37">
        <v>59913</v>
      </c>
      <c r="D16" s="26">
        <v>0</v>
      </c>
      <c r="E16" s="37">
        <v>-57645</v>
      </c>
      <c r="F16" s="37">
        <v>-12410</v>
      </c>
      <c r="G16" s="26">
        <v>0</v>
      </c>
      <c r="H16" s="37">
        <v>-1503</v>
      </c>
      <c r="I16" s="37">
        <v>15366</v>
      </c>
      <c r="J16" s="37">
        <v>0</v>
      </c>
      <c r="K16" s="37">
        <v>69795</v>
      </c>
      <c r="L16" s="37">
        <v>-1806322</v>
      </c>
      <c r="M16" s="37">
        <v>1756</v>
      </c>
      <c r="N16" s="37">
        <v>0</v>
      </c>
      <c r="O16" s="37">
        <v>0</v>
      </c>
      <c r="P16" s="37">
        <v>14351</v>
      </c>
      <c r="Q16" s="37">
        <v>0</v>
      </c>
      <c r="R16" s="38">
        <v>-1716698</v>
      </c>
      <c r="S16" s="23"/>
    </row>
    <row r="17" spans="1:19" ht="13.5">
      <c r="A17" s="35"/>
      <c r="B17" s="36" t="s">
        <v>28</v>
      </c>
      <c r="C17" s="37">
        <v>-644350</v>
      </c>
      <c r="D17" s="26">
        <v>0</v>
      </c>
      <c r="E17" s="37">
        <v>95571</v>
      </c>
      <c r="F17" s="37">
        <v>-7762496</v>
      </c>
      <c r="G17" s="26">
        <v>0</v>
      </c>
      <c r="H17" s="37">
        <v>4613737</v>
      </c>
      <c r="I17" s="37">
        <v>-45473</v>
      </c>
      <c r="J17" s="37">
        <v>0</v>
      </c>
      <c r="K17" s="37">
        <v>10191</v>
      </c>
      <c r="L17" s="37">
        <v>797946</v>
      </c>
      <c r="M17" s="37">
        <v>-641623</v>
      </c>
      <c r="N17" s="37">
        <v>0</v>
      </c>
      <c r="O17" s="37">
        <v>0</v>
      </c>
      <c r="P17" s="37">
        <v>-704011</v>
      </c>
      <c r="Q17" s="37">
        <v>995198</v>
      </c>
      <c r="R17" s="38">
        <v>-3285312</v>
      </c>
      <c r="S17" s="23"/>
    </row>
    <row r="18" spans="1:19" ht="13.5">
      <c r="A18" s="35"/>
      <c r="B18" s="36" t="s">
        <v>29</v>
      </c>
      <c r="C18" s="37">
        <v>2992855</v>
      </c>
      <c r="D18" s="26">
        <v>0</v>
      </c>
      <c r="E18" s="37">
        <v>0</v>
      </c>
      <c r="F18" s="37">
        <v>1839</v>
      </c>
      <c r="G18" s="26">
        <v>0</v>
      </c>
      <c r="H18" s="37">
        <v>0</v>
      </c>
      <c r="I18" s="37">
        <v>539708</v>
      </c>
      <c r="J18" s="37">
        <v>0</v>
      </c>
      <c r="K18" s="37">
        <v>-210207</v>
      </c>
      <c r="L18" s="37">
        <v>41683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8">
        <v>3365879</v>
      </c>
      <c r="S18" s="23"/>
    </row>
    <row r="19" spans="1:19" ht="13.5">
      <c r="A19" s="35"/>
      <c r="B19" s="36" t="s">
        <v>30</v>
      </c>
      <c r="C19" s="37">
        <v>-12271</v>
      </c>
      <c r="D19" s="26">
        <v>0</v>
      </c>
      <c r="E19" s="37">
        <v>-9363</v>
      </c>
      <c r="F19" s="37">
        <v>1547</v>
      </c>
      <c r="G19" s="26">
        <v>0</v>
      </c>
      <c r="H19" s="37">
        <v>0</v>
      </c>
      <c r="I19" s="37">
        <v>-559448</v>
      </c>
      <c r="J19" s="37">
        <v>0</v>
      </c>
      <c r="K19" s="37">
        <v>-59957</v>
      </c>
      <c r="L19" s="37">
        <v>-45199</v>
      </c>
      <c r="M19" s="37">
        <v>43164</v>
      </c>
      <c r="N19" s="37">
        <v>0</v>
      </c>
      <c r="O19" s="37">
        <v>0</v>
      </c>
      <c r="P19" s="37">
        <v>-104337</v>
      </c>
      <c r="Q19" s="37">
        <v>-14551</v>
      </c>
      <c r="R19" s="38">
        <v>-760415</v>
      </c>
      <c r="S19" s="23"/>
    </row>
    <row r="20" spans="1:19" ht="13.5">
      <c r="A20" s="35"/>
      <c r="B20" s="36" t="s">
        <v>31</v>
      </c>
      <c r="C20" s="37">
        <v>165436</v>
      </c>
      <c r="D20" s="26">
        <v>0</v>
      </c>
      <c r="E20" s="37">
        <v>-184778</v>
      </c>
      <c r="F20" s="37">
        <v>291</v>
      </c>
      <c r="G20" s="26">
        <v>0</v>
      </c>
      <c r="H20" s="37">
        <v>-64003</v>
      </c>
      <c r="I20" s="37">
        <v>0</v>
      </c>
      <c r="J20" s="37">
        <v>0</v>
      </c>
      <c r="K20" s="37">
        <v>-78653</v>
      </c>
      <c r="L20" s="37">
        <v>-256724</v>
      </c>
      <c r="M20" s="37">
        <v>0</v>
      </c>
      <c r="N20" s="37">
        <v>0</v>
      </c>
      <c r="O20" s="37">
        <v>0</v>
      </c>
      <c r="P20" s="37">
        <v>-16565</v>
      </c>
      <c r="Q20" s="37">
        <v>-18086</v>
      </c>
      <c r="R20" s="38">
        <v>-453082</v>
      </c>
      <c r="S20" s="23"/>
    </row>
    <row r="21" spans="1:19" ht="13.5">
      <c r="A21" s="35"/>
      <c r="B21" s="36" t="s">
        <v>32</v>
      </c>
      <c r="C21" s="37">
        <v>200658</v>
      </c>
      <c r="D21" s="26">
        <v>0</v>
      </c>
      <c r="E21" s="37">
        <v>-5380</v>
      </c>
      <c r="F21" s="37">
        <v>17518</v>
      </c>
      <c r="G21" s="26">
        <v>0</v>
      </c>
      <c r="H21" s="37">
        <v>90161</v>
      </c>
      <c r="I21" s="37">
        <v>174858</v>
      </c>
      <c r="J21" s="37">
        <v>0</v>
      </c>
      <c r="K21" s="37">
        <v>24823</v>
      </c>
      <c r="L21" s="37">
        <v>211061</v>
      </c>
      <c r="M21" s="37">
        <v>-8593</v>
      </c>
      <c r="N21" s="37">
        <v>0</v>
      </c>
      <c r="O21" s="37">
        <v>0</v>
      </c>
      <c r="P21" s="37">
        <v>9034</v>
      </c>
      <c r="Q21" s="37">
        <v>-58829</v>
      </c>
      <c r="R21" s="38">
        <v>655309</v>
      </c>
      <c r="S21" s="23"/>
    </row>
    <row r="22" spans="1:19" ht="13.5">
      <c r="A22" s="35"/>
      <c r="B22" s="36" t="s">
        <v>33</v>
      </c>
      <c r="C22" s="37">
        <v>-13264</v>
      </c>
      <c r="D22" s="26">
        <v>0</v>
      </c>
      <c r="E22" s="37">
        <v>4547</v>
      </c>
      <c r="F22" s="37">
        <v>451</v>
      </c>
      <c r="G22" s="26">
        <v>0</v>
      </c>
      <c r="H22" s="37">
        <v>0</v>
      </c>
      <c r="I22" s="37">
        <v>0</v>
      </c>
      <c r="J22" s="37">
        <v>0</v>
      </c>
      <c r="K22" s="37">
        <v>0</v>
      </c>
      <c r="L22" s="37">
        <v>1747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8">
        <v>-6519</v>
      </c>
      <c r="S22" s="23"/>
    </row>
    <row r="23" spans="1:19" ht="13.5">
      <c r="A23" s="35"/>
      <c r="B23" s="36" t="s">
        <v>34</v>
      </c>
      <c r="C23" s="37">
        <v>-13302</v>
      </c>
      <c r="D23" s="26">
        <v>0</v>
      </c>
      <c r="E23" s="37">
        <v>13278</v>
      </c>
      <c r="F23" s="37">
        <v>-2913</v>
      </c>
      <c r="G23" s="26">
        <v>0</v>
      </c>
      <c r="H23" s="37">
        <v>0</v>
      </c>
      <c r="I23" s="37">
        <v>0</v>
      </c>
      <c r="J23" s="37">
        <v>0</v>
      </c>
      <c r="K23" s="37">
        <v>77</v>
      </c>
      <c r="L23" s="37">
        <v>-1164</v>
      </c>
      <c r="M23" s="37">
        <v>7362</v>
      </c>
      <c r="N23" s="37">
        <v>0</v>
      </c>
      <c r="O23" s="37">
        <v>0</v>
      </c>
      <c r="P23" s="37">
        <v>2296</v>
      </c>
      <c r="Q23" s="37">
        <v>30626</v>
      </c>
      <c r="R23" s="38">
        <v>36260</v>
      </c>
      <c r="S23" s="23"/>
    </row>
    <row r="24" spans="1:19" ht="13.5">
      <c r="A24" s="35"/>
      <c r="B24" s="36" t="s">
        <v>35</v>
      </c>
      <c r="C24" s="37">
        <v>99280</v>
      </c>
      <c r="D24" s="26">
        <v>0</v>
      </c>
      <c r="E24" s="37">
        <v>-34657</v>
      </c>
      <c r="F24" s="37">
        <v>-3973</v>
      </c>
      <c r="G24" s="26">
        <v>0</v>
      </c>
      <c r="H24" s="37">
        <v>5319</v>
      </c>
      <c r="I24" s="37">
        <v>20699</v>
      </c>
      <c r="J24" s="37">
        <v>0</v>
      </c>
      <c r="K24" s="37">
        <v>-1578</v>
      </c>
      <c r="L24" s="37">
        <v>-114510</v>
      </c>
      <c r="M24" s="37">
        <v>-24347</v>
      </c>
      <c r="N24" s="37">
        <v>0</v>
      </c>
      <c r="O24" s="37">
        <v>0</v>
      </c>
      <c r="P24" s="37">
        <v>14166</v>
      </c>
      <c r="Q24" s="37">
        <v>3214</v>
      </c>
      <c r="R24" s="38">
        <v>-36388</v>
      </c>
      <c r="S24" s="23"/>
    </row>
    <row r="25" spans="1:19" ht="13.5">
      <c r="A25" s="35"/>
      <c r="B25" s="36" t="s">
        <v>36</v>
      </c>
      <c r="C25" s="37">
        <v>-3779</v>
      </c>
      <c r="D25" s="26">
        <v>0</v>
      </c>
      <c r="E25" s="37">
        <v>0</v>
      </c>
      <c r="F25" s="37">
        <v>487</v>
      </c>
      <c r="G25" s="26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8">
        <v>-3292</v>
      </c>
      <c r="S25" s="23"/>
    </row>
    <row r="26" spans="1:19" ht="13.5">
      <c r="A26" s="35"/>
      <c r="B26" s="36" t="s">
        <v>37</v>
      </c>
      <c r="C26" s="37">
        <v>228305</v>
      </c>
      <c r="D26" s="26">
        <v>0</v>
      </c>
      <c r="E26" s="37">
        <v>34037</v>
      </c>
      <c r="F26" s="37">
        <v>63774</v>
      </c>
      <c r="G26" s="26">
        <v>0</v>
      </c>
      <c r="H26" s="37">
        <v>-45588</v>
      </c>
      <c r="I26" s="37">
        <v>137683</v>
      </c>
      <c r="J26" s="37">
        <v>0</v>
      </c>
      <c r="K26" s="37">
        <v>-30695</v>
      </c>
      <c r="L26" s="37">
        <v>141299</v>
      </c>
      <c r="M26" s="37">
        <v>115970</v>
      </c>
      <c r="N26" s="37">
        <v>0</v>
      </c>
      <c r="O26" s="37">
        <v>0</v>
      </c>
      <c r="P26" s="37">
        <v>-259378</v>
      </c>
      <c r="Q26" s="37">
        <v>54704</v>
      </c>
      <c r="R26" s="38">
        <v>440111</v>
      </c>
      <c r="S26" s="23"/>
    </row>
    <row r="27" spans="1:19" ht="13.5">
      <c r="A27" s="35"/>
      <c r="B27" s="36" t="s">
        <v>38</v>
      </c>
      <c r="C27" s="37">
        <v>42758</v>
      </c>
      <c r="D27" s="26">
        <v>0</v>
      </c>
      <c r="E27" s="37">
        <v>-13822</v>
      </c>
      <c r="F27" s="37">
        <v>-315475</v>
      </c>
      <c r="G27" s="26">
        <v>0</v>
      </c>
      <c r="H27" s="37">
        <v>-41804</v>
      </c>
      <c r="I27" s="37">
        <v>124223</v>
      </c>
      <c r="J27" s="37">
        <v>0</v>
      </c>
      <c r="K27" s="37">
        <v>66519</v>
      </c>
      <c r="L27" s="37">
        <v>34620</v>
      </c>
      <c r="M27" s="37">
        <v>1320074</v>
      </c>
      <c r="N27" s="37">
        <v>0</v>
      </c>
      <c r="O27" s="37">
        <v>0</v>
      </c>
      <c r="P27" s="37">
        <v>95704</v>
      </c>
      <c r="Q27" s="37">
        <v>16261</v>
      </c>
      <c r="R27" s="38">
        <v>1329059</v>
      </c>
      <c r="S27" s="23"/>
    </row>
    <row r="28" spans="1:19" ht="13.5">
      <c r="A28" s="35"/>
      <c r="B28" s="36" t="s">
        <v>39</v>
      </c>
      <c r="C28" s="37">
        <v>213436</v>
      </c>
      <c r="D28" s="26">
        <v>0</v>
      </c>
      <c r="E28" s="37">
        <v>-6257</v>
      </c>
      <c r="F28" s="37">
        <v>-672</v>
      </c>
      <c r="G28" s="26">
        <v>0</v>
      </c>
      <c r="H28" s="37">
        <v>-13549</v>
      </c>
      <c r="I28" s="37">
        <v>-130700</v>
      </c>
      <c r="J28" s="37">
        <v>0</v>
      </c>
      <c r="K28" s="37">
        <v>-114490</v>
      </c>
      <c r="L28" s="37">
        <v>188608</v>
      </c>
      <c r="M28" s="37">
        <v>-1482414</v>
      </c>
      <c r="N28" s="37">
        <v>0</v>
      </c>
      <c r="O28" s="37">
        <v>0</v>
      </c>
      <c r="P28" s="37">
        <v>0</v>
      </c>
      <c r="Q28" s="37">
        <v>24386</v>
      </c>
      <c r="R28" s="38">
        <v>-1321652</v>
      </c>
      <c r="S28" s="23"/>
    </row>
    <row r="29" spans="1:19" ht="13.5">
      <c r="A29" s="35"/>
      <c r="B29" s="36" t="s">
        <v>40</v>
      </c>
      <c r="C29" s="37">
        <v>21589</v>
      </c>
      <c r="D29" s="26">
        <v>0</v>
      </c>
      <c r="E29" s="37">
        <v>21374</v>
      </c>
      <c r="F29" s="37">
        <v>5699</v>
      </c>
      <c r="G29" s="26">
        <v>0</v>
      </c>
      <c r="H29" s="37">
        <v>-126551</v>
      </c>
      <c r="I29" s="37">
        <v>0</v>
      </c>
      <c r="J29" s="37">
        <v>0</v>
      </c>
      <c r="K29" s="37">
        <v>0</v>
      </c>
      <c r="L29" s="37">
        <v>142794</v>
      </c>
      <c r="M29" s="37">
        <v>-34334</v>
      </c>
      <c r="N29" s="37">
        <v>0</v>
      </c>
      <c r="O29" s="37">
        <v>0</v>
      </c>
      <c r="P29" s="37">
        <v>0</v>
      </c>
      <c r="Q29" s="37">
        <v>34493</v>
      </c>
      <c r="R29" s="38">
        <v>65064</v>
      </c>
      <c r="S29" s="23"/>
    </row>
    <row r="30" spans="1:19" ht="13.5">
      <c r="A30" s="35"/>
      <c r="B30" s="36" t="s">
        <v>41</v>
      </c>
      <c r="C30" s="37">
        <v>-33989</v>
      </c>
      <c r="D30" s="26">
        <v>0</v>
      </c>
      <c r="E30" s="39">
        <v>648</v>
      </c>
      <c r="F30" s="26">
        <v>0</v>
      </c>
      <c r="G30" s="26">
        <v>0</v>
      </c>
      <c r="H30" s="26">
        <v>0</v>
      </c>
      <c r="I30" s="37">
        <v>15672</v>
      </c>
      <c r="J30" s="37">
        <v>0</v>
      </c>
      <c r="K30" s="37">
        <v>0</v>
      </c>
      <c r="L30" s="37">
        <v>-1845</v>
      </c>
      <c r="M30" s="37">
        <v>1433</v>
      </c>
      <c r="N30" s="37">
        <v>0</v>
      </c>
      <c r="O30" s="37">
        <v>0</v>
      </c>
      <c r="P30" s="37">
        <v>0</v>
      </c>
      <c r="Q30" s="37">
        <v>0</v>
      </c>
      <c r="R30" s="38">
        <v>-18079</v>
      </c>
      <c r="S30" s="23"/>
    </row>
    <row r="31" spans="1:19" ht="13.5">
      <c r="A31" s="35"/>
      <c r="B31" s="36" t="s">
        <v>42</v>
      </c>
      <c r="C31" s="37">
        <v>-65398</v>
      </c>
      <c r="D31" s="26">
        <v>0</v>
      </c>
      <c r="E31" s="37">
        <v>2888</v>
      </c>
      <c r="F31" s="37">
        <v>-10533</v>
      </c>
      <c r="G31" s="26">
        <v>0</v>
      </c>
      <c r="H31" s="37">
        <v>0</v>
      </c>
      <c r="I31" s="37">
        <v>89754</v>
      </c>
      <c r="J31" s="37">
        <v>0</v>
      </c>
      <c r="K31" s="37">
        <v>-3660</v>
      </c>
      <c r="L31" s="37">
        <v>20724</v>
      </c>
      <c r="M31" s="37">
        <v>-30352</v>
      </c>
      <c r="N31" s="37">
        <v>0</v>
      </c>
      <c r="O31" s="37">
        <v>0</v>
      </c>
      <c r="P31" s="37">
        <v>29946</v>
      </c>
      <c r="Q31" s="37">
        <v>-56512</v>
      </c>
      <c r="R31" s="38">
        <v>-23143</v>
      </c>
      <c r="S31" s="23"/>
    </row>
    <row r="32" spans="1:19" ht="13.5">
      <c r="A32" s="35"/>
      <c r="B32" s="36" t="s">
        <v>43</v>
      </c>
      <c r="C32" s="37">
        <v>-35740</v>
      </c>
      <c r="D32" s="26">
        <v>0</v>
      </c>
      <c r="E32" s="37">
        <v>16447</v>
      </c>
      <c r="F32" s="37">
        <v>23358</v>
      </c>
      <c r="G32" s="26">
        <v>0</v>
      </c>
      <c r="H32" s="37">
        <v>82728</v>
      </c>
      <c r="I32" s="37">
        <v>84110</v>
      </c>
      <c r="J32" s="37">
        <v>0</v>
      </c>
      <c r="K32" s="37">
        <v>83447</v>
      </c>
      <c r="L32" s="37">
        <v>-92847</v>
      </c>
      <c r="M32" s="37">
        <v>138307</v>
      </c>
      <c r="N32" s="37">
        <v>0</v>
      </c>
      <c r="O32" s="37">
        <v>0</v>
      </c>
      <c r="P32" s="37">
        <v>116176</v>
      </c>
      <c r="Q32" s="37">
        <v>-55084</v>
      </c>
      <c r="R32" s="38">
        <v>360902</v>
      </c>
      <c r="S32" s="23"/>
    </row>
    <row r="33" spans="1:19" ht="13.5">
      <c r="A33" s="35"/>
      <c r="B33" s="36" t="s">
        <v>44</v>
      </c>
      <c r="C33" s="37">
        <v>0</v>
      </c>
      <c r="D33" s="26">
        <v>0</v>
      </c>
      <c r="E33" s="26">
        <v>0</v>
      </c>
      <c r="F33" s="26">
        <v>0</v>
      </c>
      <c r="G33" s="26">
        <v>0</v>
      </c>
      <c r="H33" s="37">
        <v>161612</v>
      </c>
      <c r="I33" s="37">
        <v>0</v>
      </c>
      <c r="J33" s="37">
        <v>0</v>
      </c>
      <c r="K33" s="37">
        <v>6003</v>
      </c>
      <c r="L33" s="37">
        <v>0</v>
      </c>
      <c r="M33" s="37">
        <v>0</v>
      </c>
      <c r="N33" s="37">
        <v>0</v>
      </c>
      <c r="O33" s="37">
        <v>21292</v>
      </c>
      <c r="P33" s="40">
        <v>-17640</v>
      </c>
      <c r="Q33" s="37">
        <v>0</v>
      </c>
      <c r="R33" s="38">
        <v>171267</v>
      </c>
      <c r="S33" s="23"/>
    </row>
    <row r="34" spans="1:19" ht="13.5">
      <c r="A34" s="35"/>
      <c r="B34" s="36" t="s">
        <v>45</v>
      </c>
      <c r="C34" s="37">
        <v>0</v>
      </c>
      <c r="D34" s="26">
        <v>0</v>
      </c>
      <c r="E34" s="26">
        <v>0</v>
      </c>
      <c r="F34" s="26">
        <v>0</v>
      </c>
      <c r="G34" s="26">
        <v>0</v>
      </c>
      <c r="H34" s="39">
        <v>40365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8">
        <v>40365</v>
      </c>
      <c r="S34" s="23"/>
    </row>
    <row r="35" spans="1:19" ht="13.5">
      <c r="A35" s="35"/>
      <c r="B35" s="36" t="s">
        <v>46</v>
      </c>
      <c r="C35" s="37">
        <v>40191</v>
      </c>
      <c r="D35" s="26">
        <v>0</v>
      </c>
      <c r="E35" s="39">
        <v>10441</v>
      </c>
      <c r="F35" s="39">
        <v>24683</v>
      </c>
      <c r="G35" s="26">
        <v>0</v>
      </c>
      <c r="H35" s="26">
        <v>0</v>
      </c>
      <c r="I35" s="37">
        <v>0</v>
      </c>
      <c r="J35" s="37">
        <v>0</v>
      </c>
      <c r="K35" s="37">
        <v>437</v>
      </c>
      <c r="L35" s="37">
        <v>0</v>
      </c>
      <c r="M35" s="37">
        <v>21906</v>
      </c>
      <c r="N35" s="37">
        <v>0</v>
      </c>
      <c r="O35" s="37">
        <v>19053</v>
      </c>
      <c r="P35" s="37">
        <v>14</v>
      </c>
      <c r="Q35" s="37">
        <v>6574</v>
      </c>
      <c r="R35" s="38">
        <v>123298</v>
      </c>
      <c r="S35" s="23"/>
    </row>
    <row r="36" spans="1:19" ht="13.5">
      <c r="A36" s="35"/>
      <c r="B36" s="36" t="s">
        <v>47</v>
      </c>
      <c r="C36" s="37">
        <v>-439131</v>
      </c>
      <c r="D36" s="26">
        <v>0</v>
      </c>
      <c r="E36" s="37">
        <v>-9723</v>
      </c>
      <c r="F36" s="26">
        <v>0</v>
      </c>
      <c r="G36" s="26">
        <v>0</v>
      </c>
      <c r="H36" s="37">
        <v>0</v>
      </c>
      <c r="I36" s="37">
        <v>0</v>
      </c>
      <c r="J36" s="37">
        <v>0</v>
      </c>
      <c r="K36" s="37">
        <v>0</v>
      </c>
      <c r="L36" s="37">
        <v>-158</v>
      </c>
      <c r="M36" s="37">
        <v>0</v>
      </c>
      <c r="N36" s="37">
        <v>0</v>
      </c>
      <c r="O36" s="37">
        <v>0</v>
      </c>
      <c r="P36" s="37">
        <v>0</v>
      </c>
      <c r="Q36" s="37">
        <v>-26129</v>
      </c>
      <c r="R36" s="38">
        <v>-475141</v>
      </c>
      <c r="S36" s="23"/>
    </row>
    <row r="37" spans="1:19" ht="13.5">
      <c r="A37" s="35"/>
      <c r="B37" s="36" t="s">
        <v>64</v>
      </c>
      <c r="C37" s="37">
        <v>-25235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37">
        <v>178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8">
        <v>-25057</v>
      </c>
      <c r="S37" s="23"/>
    </row>
    <row r="38" spans="1:19" ht="13.5">
      <c r="A38" s="35"/>
      <c r="B38" s="36" t="s">
        <v>65</v>
      </c>
      <c r="C38" s="37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8">
        <v>0</v>
      </c>
      <c r="S38" s="23"/>
    </row>
    <row r="39" spans="1:19" s="29" customFormat="1" ht="13.5">
      <c r="A39" s="24" t="s">
        <v>48</v>
      </c>
      <c r="B39" s="25"/>
      <c r="C39" s="26">
        <v>-3424224</v>
      </c>
      <c r="D39" s="26">
        <v>0</v>
      </c>
      <c r="E39" s="26">
        <v>470210</v>
      </c>
      <c r="F39" s="26">
        <v>-338610</v>
      </c>
      <c r="G39" s="26">
        <v>0</v>
      </c>
      <c r="H39" s="26">
        <v>288112</v>
      </c>
      <c r="I39" s="26">
        <v>143307</v>
      </c>
      <c r="J39" s="37">
        <v>14617</v>
      </c>
      <c r="K39" s="26">
        <v>-615475</v>
      </c>
      <c r="L39" s="26">
        <v>-87142</v>
      </c>
      <c r="M39" s="26">
        <v>36077</v>
      </c>
      <c r="N39" s="37">
        <v>0</v>
      </c>
      <c r="O39" s="37">
        <v>0</v>
      </c>
      <c r="P39" s="26">
        <v>-477762</v>
      </c>
      <c r="Q39" s="32">
        <v>-612882</v>
      </c>
      <c r="R39" s="27">
        <v>-4603773</v>
      </c>
      <c r="S39" s="28"/>
    </row>
    <row r="40" spans="1:19" ht="13.5">
      <c r="A40" s="35"/>
      <c r="B40" s="36" t="s">
        <v>49</v>
      </c>
      <c r="C40" s="37">
        <v>546693</v>
      </c>
      <c r="D40" s="26">
        <v>0</v>
      </c>
      <c r="E40" s="37">
        <v>-319248</v>
      </c>
      <c r="F40" s="37">
        <v>23195</v>
      </c>
      <c r="G40" s="26">
        <v>0</v>
      </c>
      <c r="H40" s="37">
        <v>-71961</v>
      </c>
      <c r="I40" s="37">
        <v>511347</v>
      </c>
      <c r="J40" s="37">
        <v>14619</v>
      </c>
      <c r="K40" s="37">
        <v>144279</v>
      </c>
      <c r="L40" s="37">
        <v>117334</v>
      </c>
      <c r="M40" s="37">
        <v>354796</v>
      </c>
      <c r="N40" s="37">
        <v>0</v>
      </c>
      <c r="O40" s="37">
        <v>0</v>
      </c>
      <c r="P40" s="37">
        <v>-398848</v>
      </c>
      <c r="Q40" s="37">
        <v>765</v>
      </c>
      <c r="R40" s="38">
        <v>922970</v>
      </c>
      <c r="S40" s="23"/>
    </row>
    <row r="41" spans="1:19" ht="13.5">
      <c r="A41" s="35"/>
      <c r="B41" s="36" t="s">
        <v>50</v>
      </c>
      <c r="C41" s="39">
        <v>27879</v>
      </c>
      <c r="D41" s="39">
        <v>0</v>
      </c>
      <c r="E41" s="39">
        <v>-38</v>
      </c>
      <c r="F41" s="39">
        <v>-2503</v>
      </c>
      <c r="G41" s="39">
        <v>0</v>
      </c>
      <c r="H41" s="39">
        <v>0</v>
      </c>
      <c r="I41" s="39">
        <v>-2933</v>
      </c>
      <c r="J41" s="39">
        <v>0</v>
      </c>
      <c r="K41" s="39">
        <v>-334</v>
      </c>
      <c r="L41" s="39">
        <v>0</v>
      </c>
      <c r="M41" s="39">
        <v>379774</v>
      </c>
      <c r="N41" s="39">
        <v>0</v>
      </c>
      <c r="O41" s="39">
        <v>0</v>
      </c>
      <c r="P41" s="39">
        <v>-93496</v>
      </c>
      <c r="Q41" s="39">
        <v>0</v>
      </c>
      <c r="R41" s="41">
        <v>308349</v>
      </c>
      <c r="S41" s="23"/>
    </row>
    <row r="42" spans="1:19" ht="13.5">
      <c r="A42" s="35"/>
      <c r="B42" s="36" t="s">
        <v>51</v>
      </c>
      <c r="C42" s="37">
        <v>-751738</v>
      </c>
      <c r="D42" s="26">
        <v>0</v>
      </c>
      <c r="E42" s="37">
        <v>732621</v>
      </c>
      <c r="F42" s="37">
        <v>23464</v>
      </c>
      <c r="G42" s="26">
        <v>0</v>
      </c>
      <c r="H42" s="37">
        <v>-915</v>
      </c>
      <c r="I42" s="37">
        <v>0</v>
      </c>
      <c r="J42" s="37">
        <v>0</v>
      </c>
      <c r="K42" s="37">
        <v>-13439</v>
      </c>
      <c r="L42" s="37">
        <v>0</v>
      </c>
      <c r="M42" s="37">
        <v>19348</v>
      </c>
      <c r="N42" s="37">
        <v>0</v>
      </c>
      <c r="O42" s="37">
        <v>0</v>
      </c>
      <c r="P42" s="37">
        <v>-7233</v>
      </c>
      <c r="Q42" s="37">
        <v>-397423</v>
      </c>
      <c r="R42" s="38">
        <v>-395314</v>
      </c>
      <c r="S42" s="23"/>
    </row>
    <row r="43" spans="1:19" ht="13.5">
      <c r="A43" s="35"/>
      <c r="B43" s="36" t="s">
        <v>52</v>
      </c>
      <c r="C43" s="37">
        <v>-3247059</v>
      </c>
      <c r="D43" s="26">
        <v>0</v>
      </c>
      <c r="E43" s="37">
        <v>56875</v>
      </c>
      <c r="F43" s="37">
        <v>-402286</v>
      </c>
      <c r="G43" s="26">
        <v>0</v>
      </c>
      <c r="H43" s="37">
        <v>360988</v>
      </c>
      <c r="I43" s="37">
        <v>-326716</v>
      </c>
      <c r="J43" s="37">
        <v>-2</v>
      </c>
      <c r="K43" s="37">
        <v>-745981</v>
      </c>
      <c r="L43" s="37">
        <v>-204476</v>
      </c>
      <c r="M43" s="37">
        <v>-717841</v>
      </c>
      <c r="N43" s="37">
        <v>0</v>
      </c>
      <c r="O43" s="37">
        <v>0</v>
      </c>
      <c r="P43" s="37">
        <v>21814</v>
      </c>
      <c r="Q43" s="37">
        <v>-216224</v>
      </c>
      <c r="R43" s="38">
        <v>-5420907</v>
      </c>
      <c r="S43" s="23"/>
    </row>
    <row r="44" spans="1:19" ht="13.5">
      <c r="A44" s="35"/>
      <c r="B44" s="36" t="s">
        <v>53</v>
      </c>
      <c r="C44" s="26">
        <v>0</v>
      </c>
      <c r="D44" s="26">
        <v>0</v>
      </c>
      <c r="E44" s="26">
        <v>0</v>
      </c>
      <c r="F44" s="37">
        <v>19519</v>
      </c>
      <c r="G44" s="26">
        <v>0</v>
      </c>
      <c r="H44" s="37">
        <v>0</v>
      </c>
      <c r="I44" s="37">
        <v>-38391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8">
        <v>-18872</v>
      </c>
      <c r="S44" s="23"/>
    </row>
    <row r="45" spans="1:19" s="9" customFormat="1" ht="12.75" customHeight="1">
      <c r="A45" s="30" t="s">
        <v>54</v>
      </c>
      <c r="B45" s="31"/>
      <c r="C45" s="32">
        <v>0</v>
      </c>
      <c r="D45" s="32">
        <v>-4407015</v>
      </c>
      <c r="E45" s="32">
        <v>-223330</v>
      </c>
      <c r="F45" s="32">
        <v>0</v>
      </c>
      <c r="G45" s="32">
        <v>-864174</v>
      </c>
      <c r="H45" s="32">
        <v>0</v>
      </c>
      <c r="I45" s="32">
        <v>-25625598</v>
      </c>
      <c r="J45" s="32">
        <v>-44056</v>
      </c>
      <c r="K45" s="32">
        <v>-143177</v>
      </c>
      <c r="L45" s="32">
        <v>173827</v>
      </c>
      <c r="M45" s="32">
        <v>-10813486</v>
      </c>
      <c r="N45" s="32">
        <v>-2191</v>
      </c>
      <c r="O45" s="32">
        <v>0</v>
      </c>
      <c r="P45" s="32">
        <v>-20719</v>
      </c>
      <c r="Q45" s="32">
        <v>-996138</v>
      </c>
      <c r="R45" s="33">
        <v>-42966057</v>
      </c>
      <c r="S45" s="34"/>
    </row>
    <row r="46" spans="1:19" s="45" customFormat="1" ht="13.5">
      <c r="A46" s="42"/>
      <c r="B46" s="43" t="s">
        <v>55</v>
      </c>
      <c r="C46" s="39">
        <v>0</v>
      </c>
      <c r="D46" s="39">
        <v>-2765912</v>
      </c>
      <c r="E46" s="39">
        <v>-326729</v>
      </c>
      <c r="F46" s="39">
        <v>0</v>
      </c>
      <c r="G46" s="39">
        <v>-56135</v>
      </c>
      <c r="H46" s="39">
        <v>0</v>
      </c>
      <c r="I46" s="39">
        <v>-655511</v>
      </c>
      <c r="J46" s="39">
        <v>-44056</v>
      </c>
      <c r="K46" s="39">
        <v>-25389</v>
      </c>
      <c r="L46" s="39">
        <v>0</v>
      </c>
      <c r="M46" s="39">
        <v>-667878</v>
      </c>
      <c r="N46" s="39">
        <v>0</v>
      </c>
      <c r="O46" s="39">
        <v>0</v>
      </c>
      <c r="P46" s="39">
        <v>3941</v>
      </c>
      <c r="Q46" s="39">
        <v>-864585</v>
      </c>
      <c r="R46" s="41">
        <v>-5402255</v>
      </c>
      <c r="S46" s="44"/>
    </row>
    <row r="47" spans="1:19" s="45" customFormat="1" ht="13.5">
      <c r="A47" s="42"/>
      <c r="B47" s="43" t="s">
        <v>56</v>
      </c>
      <c r="C47" s="39">
        <v>0</v>
      </c>
      <c r="D47" s="39">
        <v>82502</v>
      </c>
      <c r="E47" s="39">
        <v>0</v>
      </c>
      <c r="F47" s="39">
        <v>0</v>
      </c>
      <c r="G47" s="39">
        <v>-25235</v>
      </c>
      <c r="H47" s="39">
        <v>0</v>
      </c>
      <c r="I47" s="39">
        <v>-18432</v>
      </c>
      <c r="J47" s="39">
        <v>0</v>
      </c>
      <c r="K47" s="39">
        <v>0</v>
      </c>
      <c r="L47" s="39">
        <v>173827</v>
      </c>
      <c r="M47" s="39">
        <v>-1350202</v>
      </c>
      <c r="N47" s="39">
        <v>0</v>
      </c>
      <c r="O47" s="39">
        <v>0</v>
      </c>
      <c r="P47" s="39">
        <v>1293</v>
      </c>
      <c r="Q47" s="39">
        <v>-91705</v>
      </c>
      <c r="R47" s="41">
        <v>-1227952</v>
      </c>
      <c r="S47" s="44"/>
    </row>
    <row r="48" spans="1:19" s="45" customFormat="1" ht="13.5">
      <c r="A48" s="42"/>
      <c r="B48" s="43" t="s">
        <v>57</v>
      </c>
      <c r="C48" s="39">
        <v>0</v>
      </c>
      <c r="D48" s="39">
        <v>-204099</v>
      </c>
      <c r="E48" s="39">
        <v>0</v>
      </c>
      <c r="F48" s="39">
        <v>0</v>
      </c>
      <c r="G48" s="39">
        <v>-767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-96490</v>
      </c>
      <c r="N48" s="39">
        <v>-2624</v>
      </c>
      <c r="O48" s="39">
        <v>0</v>
      </c>
      <c r="P48" s="39">
        <v>-12591</v>
      </c>
      <c r="Q48" s="39">
        <v>0</v>
      </c>
      <c r="R48" s="41">
        <v>-316571</v>
      </c>
      <c r="S48" s="44"/>
    </row>
    <row r="49" spans="1:19" s="45" customFormat="1" ht="13.5">
      <c r="A49" s="42"/>
      <c r="B49" s="43" t="s">
        <v>58</v>
      </c>
      <c r="C49" s="39">
        <v>0</v>
      </c>
      <c r="D49" s="39">
        <v>-132702</v>
      </c>
      <c r="E49" s="39">
        <v>0</v>
      </c>
      <c r="F49" s="39">
        <v>0</v>
      </c>
      <c r="G49" s="39">
        <v>-16598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-1025190</v>
      </c>
      <c r="N49" s="39">
        <v>433</v>
      </c>
      <c r="O49" s="39">
        <v>0</v>
      </c>
      <c r="P49" s="39">
        <v>-13361</v>
      </c>
      <c r="Q49" s="39">
        <v>-39848</v>
      </c>
      <c r="R49" s="41">
        <v>-1227267</v>
      </c>
      <c r="S49" s="44"/>
    </row>
    <row r="50" spans="1:19" ht="13.5">
      <c r="A50" s="35"/>
      <c r="B50" s="36" t="s">
        <v>59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8">
        <v>0</v>
      </c>
      <c r="S50" s="23"/>
    </row>
    <row r="51" spans="1:19" ht="13.5">
      <c r="A51" s="35"/>
      <c r="B51" s="36" t="s">
        <v>60</v>
      </c>
      <c r="C51" s="26">
        <v>0</v>
      </c>
      <c r="D51" s="39">
        <v>-594058</v>
      </c>
      <c r="E51" s="39">
        <v>0</v>
      </c>
      <c r="F51" s="26">
        <v>0</v>
      </c>
      <c r="G51" s="26">
        <v>-765439</v>
      </c>
      <c r="H51" s="26">
        <v>0</v>
      </c>
      <c r="I51" s="37">
        <v>-24951655</v>
      </c>
      <c r="J51" s="37">
        <v>0</v>
      </c>
      <c r="K51" s="37">
        <v>0</v>
      </c>
      <c r="L51" s="37">
        <v>0</v>
      </c>
      <c r="M51" s="37">
        <v>-7673725</v>
      </c>
      <c r="N51" s="37">
        <v>0</v>
      </c>
      <c r="O51" s="37">
        <v>0</v>
      </c>
      <c r="P51" s="37">
        <v>0</v>
      </c>
      <c r="Q51" s="37">
        <v>0</v>
      </c>
      <c r="R51" s="38">
        <v>-33984877</v>
      </c>
      <c r="S51" s="23"/>
    </row>
    <row r="52" spans="1:19" s="45" customFormat="1" ht="13.5">
      <c r="A52" s="42"/>
      <c r="B52" s="1" t="s">
        <v>61</v>
      </c>
      <c r="C52" s="46">
        <v>0</v>
      </c>
      <c r="D52" s="39">
        <v>-792745</v>
      </c>
      <c r="E52" s="39">
        <v>103399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-117788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39">
        <v>0</v>
      </c>
      <c r="R52" s="41">
        <v>-807134</v>
      </c>
      <c r="S52" s="44"/>
    </row>
    <row r="53" spans="1:19" ht="14.25" thickBot="1">
      <c r="A53" s="47"/>
      <c r="B53" s="48"/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  <c r="S53" s="23"/>
    </row>
    <row r="59" ht="12.75">
      <c r="B59" s="2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Ricardo Berrospi</cp:lastModifiedBy>
  <dcterms:created xsi:type="dcterms:W3CDTF">1998-12-04T14:10:12Z</dcterms:created>
  <cp:category/>
  <cp:version/>
  <cp:contentType/>
  <cp:contentStatus/>
</cp:coreProperties>
</file>