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 1 " sheetId="1" r:id="rId1"/>
    <sheet name="hoja 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<sst xmlns="http://schemas.openxmlformats.org/spreadsheetml/2006/main" count="204" uniqueCount="72">
  <si>
    <t>(EN  NUEVOS  SOLES)</t>
  </si>
  <si>
    <t>EXPRESADO  EN  CIFRAS  AJUSTADAS  POR  INFLACION</t>
  </si>
  <si>
    <t>EL PACIFICO PERUANO SUIZA</t>
  </si>
  <si>
    <t xml:space="preserve">EL PACIFICO-VIDA  </t>
  </si>
  <si>
    <t xml:space="preserve">EL SOL NACIONAL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</si>
  <si>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</si>
  <si>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</si>
  <si>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</si>
  <si>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</si>
  <si>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</si>
  <si>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</si>
  <si>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</si>
  <si>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</si>
  <si>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</si>
  <si>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</si>
  <si>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</si>
  <si>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</si>
  <si>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</si>
  <si>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>RIESGOS / EMPRESAS</t>
  </si>
  <si>
    <t xml:space="preserve">  TOTAL GENERAL ...............................................................................................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</si>
  <si>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</si>
  <si>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</si>
  <si>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</si>
  <si>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</si>
  <si>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</si>
  <si>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</si>
  <si>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</si>
  <si>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</si>
  <si>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</si>
  <si>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</si>
  <si>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</si>
  <si>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</si>
  <si>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</si>
  <si>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</si>
  <si>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</si>
  <si>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</si>
  <si>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</si>
  <si>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</si>
  <si>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</si>
  <si>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</si>
  <si>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</si>
  <si>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</si>
  <si>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</si>
  <si>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</si>
  <si>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</si>
  <si>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</si>
  <si>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</si>
  <si>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</si>
  <si>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</si>
  <si>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</si>
  <si>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</si>
  <si>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</si>
  <si>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</si>
  <si>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</si>
  <si>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</si>
  <si>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</si>
  <si>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</si>
  <si>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</si>
  <si>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</si>
  <si>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</si>
  <si>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</si>
  <si>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</si>
  <si>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>Seguro Complementario de Trabajo de Riesgo</t>
  </si>
  <si>
    <t xml:space="preserve">  SEGUROS PREVISIONALES ...............................................................................................</t>
  </si>
  <si>
    <t>NOTA:   Las pequeñas diferencias que se presentan son por redondeo de cifras.</t>
  </si>
  <si>
    <t>Agricola....................................................</t>
  </si>
  <si>
    <t>Miscelaneos..................................................</t>
  </si>
  <si>
    <t>PRIMAS RETENIDAS</t>
  </si>
  <si>
    <t>Miscelaneos...........................................................................................................</t>
  </si>
  <si>
    <t>Agricola...........................................................................................................</t>
  </si>
  <si>
    <t>PRIMAS  DE  SEGUROS  NETAS</t>
  </si>
  <si>
    <t>PRIMAS CEDIDAS NETAS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</si>
</sst>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(* #\ ###\ ###\ ##0_);_(* \(#\ ###\ ###\ ##0\);* &quot;-&quot;?;_(@_)"/>
    <numFmt numFmtId="173" formatCode="_(* #\ ###\ ##0_);_(* \(#\ ###\ ##0\);_(* &quot;-&quot;_);_(@_)"/>
    <numFmt numFmtId="174" formatCode="_(* #,##0.00_);_(* \(#,##0.00\);_(* &quot;-&quot;_);_(@_)"/>
    <numFmt numFmtId="175" formatCode="_(* #,##0_);_(* \(#,##0\);_(* &quot;-&quot;_);_(@_)"/>
    <numFmt numFmtId="176" formatCode="_(* #\ ##0.00_);_(* \(#\ ##0.00\);_(* &quot;-&quot;??_);_(@_)"/>
    <numFmt numFmtId="177" formatCode="0____"/>
    <numFmt numFmtId="178" formatCode="_(* #,##0.00_);_(* \(#,##0.00\);_(* &quot;-&quot;??_);_(@_)"/>
    <numFmt numFmtId="179" formatCode="_(* #\ ###\ ###\ ##0_____);_(* \(#\ ###\ ###\ ##0\);* &quot;-&quot;???;_(@_)"/>
    <numFmt numFmtId="180" formatCode="_(* #\ ###\ ##0.00___);_(* \(#\ ###\ ##0.00\)____;* &quot;-&quot;???;_(@_)"/>
  </numFmts>
  <fonts count="41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0"/>
    </font>
    <font>
      <sz val="10"/>
      <name val="Avalon"/>
      <family val="2"/>
    </font>
    <font>
      <b/>
      <sz val="10"/>
      <name val="Arial"/>
      <family val="0"/>
    </font>
    <font>
      <b/>
      <sz val="16"/>
      <name val="Bahama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valo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5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17" fontId="3" fillId="33" borderId="0" xfId="0" applyNumberFormat="1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Continuous" vertical="top"/>
    </xf>
    <xf numFmtId="17" fontId="0" fillId="33" borderId="0" xfId="0" applyNumberFormat="1" applyFill="1" applyAlignment="1">
      <alignment horizontal="centerContinuous" vertical="top"/>
    </xf>
    <xf numFmtId="0" fontId="0" fillId="33" borderId="0" xfId="0" applyFill="1" applyAlignment="1">
      <alignment horizontal="centerContinuous" vertical="top"/>
    </xf>
    <xf numFmtId="0" fontId="0" fillId="33" borderId="0" xfId="0" applyFill="1" applyBorder="1" applyAlignment="1">
      <alignment horizontal="centerContinuous" vertical="top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17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1" fillId="33" borderId="0" xfId="0" applyNumberFormat="1" applyFont="1" applyFill="1" applyAlignment="1">
      <alignment/>
    </xf>
    <xf numFmtId="173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173" fontId="1" fillId="33" borderId="18" xfId="0" applyNumberFormat="1" applyFont="1" applyFill="1" applyBorder="1" applyAlignment="1">
      <alignment/>
    </xf>
    <xf numFmtId="173" fontId="1" fillId="33" borderId="17" xfId="0" applyNumberFormat="1" applyFont="1" applyFill="1" applyBorder="1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73" fontId="2" fillId="0" borderId="17" xfId="0" applyNumberFormat="1" applyFont="1" applyBorder="1" applyAlignment="1">
      <alignment/>
    </xf>
    <xf numFmtId="173" fontId="2" fillId="0" borderId="18" xfId="0" applyNumberFormat="1" applyFont="1" applyBorder="1" applyAlignment="1">
      <alignment/>
    </xf>
    <xf numFmtId="173" fontId="2" fillId="0" borderId="16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0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0" xfId="0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17" fontId="23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7" fontId="3" fillId="0" borderId="0" xfId="0" applyNumberFormat="1" applyFont="1" applyAlignment="1">
      <alignment horizontal="centerContinuous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ternet\set\seg\avan9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BLC-SET."/>
      <sheetName val="GP-SET."/>
      <sheetName val="CIF-CONS-RAT"/>
      <sheetName val="RATIOS1"/>
      <sheetName val="RATIOS2"/>
      <sheetName val="RK-MAGNITUD -1"/>
      <sheetName val="R-MAGINITUD -2"/>
      <sheetName val="RK-MAGNITUD-3"/>
      <sheetName val="RK-COCT.GEST. 1"/>
      <sheetName val="RK-COST.GEST. 2"/>
      <sheetName val="RK-COSTOS GEST. 3"/>
      <sheetName val="PRIM-SEG-NET"/>
      <sheetName val="SIN-PRIM-SG-NET"/>
      <sheetName val="PRIMAS DE RSG-ACEPT-NETOS"/>
      <sheetName val="SIN-RSG-ACEP-NET"/>
      <sheetName val="PRIM-CED-NET"/>
      <sheetName val="SIN-PRIM-CED-NET"/>
      <sheetName val="COMIS-PRIM-SEG-NET"/>
      <sheetName val="COM-RSG-ACEP-NET"/>
      <sheetName val="COM-PR-CED-NET"/>
      <sheetName val="PRIMAS RET."/>
      <sheetName val="SINIEST.RET"/>
      <sheetName val="AJUST.RESERV.TEC."/>
      <sheetName val="%_PRODxRAMO_EMP"/>
      <sheetName val="%_PRODxRAMO_SIST"/>
      <sheetName val="IND_SINxRAMOyEMP"/>
      <sheetName val="SINIEST-RETE-DE SEG-NET"/>
      <sheetName val="IND_AGENC"/>
      <sheetName val="IND.CEC.RIESG."/>
    </sheetNames>
    <sheetDataSet>
      <sheetData sheetId="1">
        <row r="2">
          <cell r="A2" t="str">
            <v>AL  30  DE  SETIEMBRE  DE  1998</v>
          </cell>
        </row>
      </sheetData>
      <sheetData sheetId="12">
        <row r="7">
          <cell r="C7">
            <v>289309605</v>
          </cell>
          <cell r="D7">
            <v>77153494</v>
          </cell>
          <cell r="E7">
            <v>64794051</v>
          </cell>
          <cell r="F7">
            <v>92046529</v>
          </cell>
          <cell r="G7">
            <v>431071</v>
          </cell>
          <cell r="H7">
            <v>60569812</v>
          </cell>
          <cell r="I7">
            <v>129654869</v>
          </cell>
          <cell r="J7">
            <v>2849530</v>
          </cell>
          <cell r="K7">
            <v>39631130</v>
          </cell>
          <cell r="L7">
            <v>67036482</v>
          </cell>
          <cell r="M7">
            <v>218857113</v>
          </cell>
          <cell r="N7">
            <v>16419906</v>
          </cell>
          <cell r="O7">
            <v>2866434</v>
          </cell>
          <cell r="P7">
            <v>41698699</v>
          </cell>
          <cell r="Q7">
            <v>131212298</v>
          </cell>
          <cell r="R7">
            <v>1234531023</v>
          </cell>
        </row>
        <row r="8">
          <cell r="C8">
            <v>196728728</v>
          </cell>
          <cell r="D8">
            <v>0</v>
          </cell>
          <cell r="E8">
            <v>46127869</v>
          </cell>
          <cell r="F8">
            <v>62588280</v>
          </cell>
          <cell r="G8">
            <v>0</v>
          </cell>
          <cell r="H8">
            <v>47126057</v>
          </cell>
          <cell r="I8">
            <v>51415368</v>
          </cell>
          <cell r="J8">
            <v>0</v>
          </cell>
          <cell r="K8">
            <v>23877617</v>
          </cell>
          <cell r="L8">
            <v>56657676</v>
          </cell>
          <cell r="M8">
            <v>94813292</v>
          </cell>
          <cell r="N8">
            <v>0</v>
          </cell>
          <cell r="O8">
            <v>2866434</v>
          </cell>
          <cell r="P8">
            <v>32126935</v>
          </cell>
          <cell r="Q8">
            <v>54653474</v>
          </cell>
          <cell r="R8">
            <v>668981731</v>
          </cell>
        </row>
        <row r="9">
          <cell r="C9">
            <v>5516221</v>
          </cell>
          <cell r="D9">
            <v>0</v>
          </cell>
          <cell r="E9">
            <v>8881441</v>
          </cell>
          <cell r="F9">
            <v>4594020</v>
          </cell>
          <cell r="G9">
            <v>0</v>
          </cell>
          <cell r="H9">
            <v>8445305</v>
          </cell>
          <cell r="I9">
            <v>1426615</v>
          </cell>
          <cell r="J9">
            <v>0</v>
          </cell>
          <cell r="K9">
            <v>2115168</v>
          </cell>
          <cell r="L9">
            <v>4456800</v>
          </cell>
          <cell r="M9">
            <v>10936653</v>
          </cell>
          <cell r="N9">
            <v>0</v>
          </cell>
          <cell r="O9">
            <v>0</v>
          </cell>
          <cell r="P9">
            <v>1721955</v>
          </cell>
          <cell r="Q9">
            <v>16418552</v>
          </cell>
          <cell r="R9">
            <v>64512729</v>
          </cell>
        </row>
        <row r="10">
          <cell r="C10">
            <v>17420900</v>
          </cell>
          <cell r="D10">
            <v>0</v>
          </cell>
          <cell r="E10">
            <v>451071</v>
          </cell>
          <cell r="F10">
            <v>2666040</v>
          </cell>
          <cell r="G10">
            <v>0</v>
          </cell>
          <cell r="H10">
            <v>0</v>
          </cell>
          <cell r="I10">
            <v>8851671</v>
          </cell>
          <cell r="J10">
            <v>0</v>
          </cell>
          <cell r="K10">
            <v>0</v>
          </cell>
          <cell r="L10">
            <v>8549111</v>
          </cell>
          <cell r="M10">
            <v>8362506</v>
          </cell>
          <cell r="N10">
            <v>0</v>
          </cell>
          <cell r="O10">
            <v>0</v>
          </cell>
          <cell r="P10">
            <v>1746520</v>
          </cell>
          <cell r="Q10">
            <v>6092984</v>
          </cell>
          <cell r="R10">
            <v>54140803</v>
          </cell>
        </row>
        <row r="11">
          <cell r="C11">
            <v>22585501</v>
          </cell>
          <cell r="D11">
            <v>0</v>
          </cell>
          <cell r="E11">
            <v>0</v>
          </cell>
          <cell r="F11">
            <v>3261862</v>
          </cell>
          <cell r="G11">
            <v>0</v>
          </cell>
          <cell r="H11">
            <v>0</v>
          </cell>
          <cell r="I11">
            <v>730882</v>
          </cell>
          <cell r="J11">
            <v>0</v>
          </cell>
          <cell r="K11">
            <v>1726544</v>
          </cell>
          <cell r="L11">
            <v>3908509</v>
          </cell>
          <cell r="M11">
            <v>10052303</v>
          </cell>
          <cell r="N11">
            <v>0</v>
          </cell>
          <cell r="O11">
            <v>0</v>
          </cell>
          <cell r="P11">
            <v>1577023</v>
          </cell>
          <cell r="Q11">
            <v>0</v>
          </cell>
          <cell r="R11">
            <v>43842623</v>
          </cell>
        </row>
        <row r="12">
          <cell r="C12">
            <v>215325</v>
          </cell>
          <cell r="D12">
            <v>0</v>
          </cell>
          <cell r="E12">
            <v>74691</v>
          </cell>
          <cell r="F12">
            <v>58746</v>
          </cell>
          <cell r="G12">
            <v>0</v>
          </cell>
          <cell r="H12">
            <v>103369</v>
          </cell>
          <cell r="I12">
            <v>49572</v>
          </cell>
          <cell r="J12">
            <v>0</v>
          </cell>
          <cell r="K12">
            <v>38155</v>
          </cell>
          <cell r="L12">
            <v>-7804</v>
          </cell>
          <cell r="M12">
            <v>368597</v>
          </cell>
          <cell r="N12">
            <v>0</v>
          </cell>
          <cell r="O12">
            <v>0</v>
          </cell>
          <cell r="P12">
            <v>109702</v>
          </cell>
          <cell r="Q12">
            <v>50981</v>
          </cell>
          <cell r="R12">
            <v>1061334</v>
          </cell>
        </row>
        <row r="13">
          <cell r="C13">
            <v>1151</v>
          </cell>
          <cell r="D13">
            <v>0</v>
          </cell>
          <cell r="E13">
            <v>360</v>
          </cell>
          <cell r="F13">
            <v>42503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1360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287</v>
          </cell>
          <cell r="R13">
            <v>45661</v>
          </cell>
        </row>
        <row r="14">
          <cell r="C14">
            <v>20663591</v>
          </cell>
          <cell r="D14">
            <v>0</v>
          </cell>
          <cell r="E14">
            <v>3196797</v>
          </cell>
          <cell r="F14">
            <v>3662595</v>
          </cell>
          <cell r="G14">
            <v>0</v>
          </cell>
          <cell r="H14">
            <v>6450264</v>
          </cell>
          <cell r="I14">
            <v>5621943</v>
          </cell>
          <cell r="J14">
            <v>0</v>
          </cell>
          <cell r="K14">
            <v>1348001</v>
          </cell>
          <cell r="L14">
            <v>1756483</v>
          </cell>
          <cell r="M14">
            <v>10165203</v>
          </cell>
          <cell r="N14">
            <v>0</v>
          </cell>
          <cell r="O14">
            <v>0</v>
          </cell>
          <cell r="P14">
            <v>2890589</v>
          </cell>
          <cell r="Q14">
            <v>4009943</v>
          </cell>
          <cell r="R14">
            <v>59765409</v>
          </cell>
        </row>
        <row r="15">
          <cell r="C15">
            <v>14738037</v>
          </cell>
          <cell r="D15">
            <v>0</v>
          </cell>
          <cell r="E15">
            <v>2365112</v>
          </cell>
          <cell r="F15">
            <v>912248</v>
          </cell>
          <cell r="G15">
            <v>0</v>
          </cell>
          <cell r="H15">
            <v>956144</v>
          </cell>
          <cell r="I15">
            <v>6548</v>
          </cell>
          <cell r="J15">
            <v>0</v>
          </cell>
          <cell r="K15">
            <v>1428241</v>
          </cell>
          <cell r="L15">
            <v>2321782</v>
          </cell>
          <cell r="M15">
            <v>3058146</v>
          </cell>
          <cell r="N15">
            <v>0</v>
          </cell>
          <cell r="O15">
            <v>0</v>
          </cell>
          <cell r="P15">
            <v>503180</v>
          </cell>
          <cell r="Q15">
            <v>7482600</v>
          </cell>
          <cell r="R15">
            <v>33772039</v>
          </cell>
        </row>
        <row r="16">
          <cell r="C16">
            <v>9736487</v>
          </cell>
          <cell r="D16">
            <v>0</v>
          </cell>
          <cell r="E16">
            <v>363213</v>
          </cell>
          <cell r="F16">
            <v>612948</v>
          </cell>
          <cell r="G16">
            <v>0</v>
          </cell>
          <cell r="H16">
            <v>69815</v>
          </cell>
          <cell r="I16">
            <v>249054</v>
          </cell>
          <cell r="J16">
            <v>0</v>
          </cell>
          <cell r="K16">
            <v>198519</v>
          </cell>
          <cell r="L16">
            <v>24671465</v>
          </cell>
          <cell r="M16">
            <v>182100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36083601</v>
          </cell>
        </row>
        <row r="17">
          <cell r="C17">
            <v>59562144</v>
          </cell>
          <cell r="D17">
            <v>0</v>
          </cell>
          <cell r="E17">
            <v>16409998</v>
          </cell>
          <cell r="F17">
            <v>35453450</v>
          </cell>
          <cell r="G17">
            <v>0</v>
          </cell>
          <cell r="H17">
            <v>19116400</v>
          </cell>
          <cell r="I17">
            <v>22202572</v>
          </cell>
          <cell r="J17">
            <v>0</v>
          </cell>
          <cell r="K17">
            <v>11122295</v>
          </cell>
          <cell r="L17">
            <v>6352163</v>
          </cell>
          <cell r="M17">
            <v>30093201</v>
          </cell>
          <cell r="N17">
            <v>0</v>
          </cell>
          <cell r="O17">
            <v>0</v>
          </cell>
          <cell r="P17">
            <v>14517790</v>
          </cell>
          <cell r="Q17">
            <v>11189278</v>
          </cell>
          <cell r="R17">
            <v>226019291</v>
          </cell>
        </row>
        <row r="18">
          <cell r="C18">
            <v>799359</v>
          </cell>
          <cell r="D18">
            <v>0</v>
          </cell>
          <cell r="E18">
            <v>0</v>
          </cell>
          <cell r="F18">
            <v>670924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470404</v>
          </cell>
          <cell r="L18">
            <v>42421</v>
          </cell>
          <cell r="M18">
            <v>0</v>
          </cell>
          <cell r="N18">
            <v>0</v>
          </cell>
          <cell r="O18">
            <v>0</v>
          </cell>
          <cell r="P18">
            <v>418230</v>
          </cell>
          <cell r="Q18">
            <v>0</v>
          </cell>
          <cell r="R18">
            <v>2401338</v>
          </cell>
        </row>
        <row r="19">
          <cell r="C19">
            <v>2207340</v>
          </cell>
          <cell r="D19">
            <v>0</v>
          </cell>
          <cell r="E19">
            <v>757572</v>
          </cell>
          <cell r="F19">
            <v>154614</v>
          </cell>
          <cell r="G19">
            <v>0</v>
          </cell>
          <cell r="H19">
            <v>427331</v>
          </cell>
          <cell r="I19">
            <v>3543902</v>
          </cell>
          <cell r="J19">
            <v>0</v>
          </cell>
          <cell r="K19">
            <v>540083</v>
          </cell>
          <cell r="L19">
            <v>264811</v>
          </cell>
          <cell r="M19">
            <v>964253</v>
          </cell>
          <cell r="N19">
            <v>0</v>
          </cell>
          <cell r="O19">
            <v>0</v>
          </cell>
          <cell r="P19">
            <v>1617948</v>
          </cell>
          <cell r="Q19">
            <v>274410</v>
          </cell>
          <cell r="R19">
            <v>10752264</v>
          </cell>
        </row>
        <row r="20">
          <cell r="C20">
            <v>5741634</v>
          </cell>
          <cell r="D20">
            <v>0</v>
          </cell>
          <cell r="E20">
            <v>493923</v>
          </cell>
          <cell r="F20">
            <v>678836</v>
          </cell>
          <cell r="G20">
            <v>0</v>
          </cell>
          <cell r="H20">
            <v>1524572</v>
          </cell>
          <cell r="I20">
            <v>2463619</v>
          </cell>
          <cell r="J20">
            <v>0</v>
          </cell>
          <cell r="K20">
            <v>-21596</v>
          </cell>
          <cell r="L20">
            <v>834257</v>
          </cell>
          <cell r="M20">
            <v>1792879</v>
          </cell>
          <cell r="N20">
            <v>0</v>
          </cell>
          <cell r="O20">
            <v>0</v>
          </cell>
          <cell r="P20">
            <v>125616</v>
          </cell>
          <cell r="Q20">
            <v>969805</v>
          </cell>
          <cell r="R20">
            <v>14603545</v>
          </cell>
        </row>
        <row r="21">
          <cell r="C21">
            <v>248116</v>
          </cell>
          <cell r="D21">
            <v>0</v>
          </cell>
          <cell r="E21">
            <v>11577</v>
          </cell>
          <cell r="F21">
            <v>13093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272786</v>
          </cell>
        </row>
        <row r="22">
          <cell r="C22">
            <v>4454890</v>
          </cell>
          <cell r="D22">
            <v>0</v>
          </cell>
          <cell r="E22">
            <v>1029117</v>
          </cell>
          <cell r="F22">
            <v>208277</v>
          </cell>
          <cell r="G22">
            <v>0</v>
          </cell>
          <cell r="H22">
            <v>770528</v>
          </cell>
          <cell r="I22">
            <v>0</v>
          </cell>
          <cell r="J22">
            <v>0</v>
          </cell>
          <cell r="K22">
            <v>74592</v>
          </cell>
          <cell r="L22">
            <v>67983</v>
          </cell>
          <cell r="M22">
            <v>1431786</v>
          </cell>
          <cell r="N22">
            <v>0</v>
          </cell>
          <cell r="O22">
            <v>0</v>
          </cell>
          <cell r="P22">
            <v>43844</v>
          </cell>
          <cell r="Q22">
            <v>152448</v>
          </cell>
          <cell r="R22">
            <v>8233465</v>
          </cell>
        </row>
        <row r="23">
          <cell r="C23">
            <v>920827</v>
          </cell>
          <cell r="D23">
            <v>0</v>
          </cell>
          <cell r="E23">
            <v>682967</v>
          </cell>
          <cell r="F23">
            <v>331989</v>
          </cell>
          <cell r="G23">
            <v>0</v>
          </cell>
          <cell r="H23">
            <v>277912</v>
          </cell>
          <cell r="I23">
            <v>0</v>
          </cell>
          <cell r="J23">
            <v>0</v>
          </cell>
          <cell r="K23">
            <v>181236</v>
          </cell>
          <cell r="L23">
            <v>133322</v>
          </cell>
          <cell r="M23">
            <v>1569730</v>
          </cell>
          <cell r="N23">
            <v>0</v>
          </cell>
          <cell r="O23">
            <v>0</v>
          </cell>
          <cell r="P23">
            <v>267768</v>
          </cell>
          <cell r="Q23">
            <v>179938</v>
          </cell>
          <cell r="R23">
            <v>4545690</v>
          </cell>
        </row>
        <row r="24">
          <cell r="C24">
            <v>3488357</v>
          </cell>
          <cell r="D24">
            <v>0</v>
          </cell>
          <cell r="E24">
            <v>1237682</v>
          </cell>
          <cell r="F24">
            <v>894537</v>
          </cell>
          <cell r="G24">
            <v>0</v>
          </cell>
          <cell r="H24">
            <v>1458248</v>
          </cell>
          <cell r="I24">
            <v>420319</v>
          </cell>
          <cell r="J24">
            <v>0</v>
          </cell>
          <cell r="K24">
            <v>630564</v>
          </cell>
          <cell r="L24">
            <v>713459</v>
          </cell>
          <cell r="M24">
            <v>3691334</v>
          </cell>
          <cell r="N24">
            <v>0</v>
          </cell>
          <cell r="O24">
            <v>0</v>
          </cell>
          <cell r="P24">
            <v>1137591</v>
          </cell>
          <cell r="Q24">
            <v>833727</v>
          </cell>
          <cell r="R24">
            <v>14505818</v>
          </cell>
        </row>
        <row r="25">
          <cell r="C25">
            <v>18197</v>
          </cell>
          <cell r="D25">
            <v>0</v>
          </cell>
          <cell r="E25">
            <v>0</v>
          </cell>
          <cell r="F25">
            <v>512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18709</v>
          </cell>
        </row>
        <row r="26">
          <cell r="C26">
            <v>4337762</v>
          </cell>
          <cell r="D26">
            <v>0</v>
          </cell>
          <cell r="E26">
            <v>5100606</v>
          </cell>
          <cell r="F26">
            <v>2912218</v>
          </cell>
          <cell r="G26">
            <v>0</v>
          </cell>
          <cell r="H26">
            <v>1457483</v>
          </cell>
          <cell r="I26">
            <v>1894925</v>
          </cell>
          <cell r="J26">
            <v>0</v>
          </cell>
          <cell r="K26">
            <v>1140469</v>
          </cell>
          <cell r="L26">
            <v>611216</v>
          </cell>
          <cell r="M26">
            <v>2975085</v>
          </cell>
          <cell r="N26">
            <v>0</v>
          </cell>
          <cell r="O26">
            <v>0</v>
          </cell>
          <cell r="P26">
            <v>1534534</v>
          </cell>
          <cell r="Q26">
            <v>1485471</v>
          </cell>
          <cell r="R26">
            <v>23449769</v>
          </cell>
        </row>
        <row r="27">
          <cell r="C27">
            <v>1065865</v>
          </cell>
          <cell r="D27">
            <v>0</v>
          </cell>
          <cell r="E27">
            <v>31506</v>
          </cell>
          <cell r="F27">
            <v>1293506</v>
          </cell>
          <cell r="G27">
            <v>0</v>
          </cell>
          <cell r="H27">
            <v>427508</v>
          </cell>
          <cell r="I27">
            <v>-114300</v>
          </cell>
          <cell r="J27">
            <v>0</v>
          </cell>
          <cell r="K27">
            <v>-17058</v>
          </cell>
          <cell r="L27">
            <v>320653</v>
          </cell>
          <cell r="M27">
            <v>178529</v>
          </cell>
          <cell r="N27">
            <v>0</v>
          </cell>
          <cell r="O27">
            <v>0</v>
          </cell>
          <cell r="P27">
            <v>1794103</v>
          </cell>
          <cell r="Q27">
            <v>230752</v>
          </cell>
          <cell r="R27">
            <v>5211064</v>
          </cell>
        </row>
        <row r="28">
          <cell r="C28">
            <v>5373916</v>
          </cell>
          <cell r="D28">
            <v>0</v>
          </cell>
          <cell r="E28">
            <v>1569055</v>
          </cell>
          <cell r="F28">
            <v>678135</v>
          </cell>
          <cell r="G28">
            <v>0</v>
          </cell>
          <cell r="H28">
            <v>2143817</v>
          </cell>
          <cell r="I28">
            <v>2139034</v>
          </cell>
          <cell r="J28">
            <v>0</v>
          </cell>
          <cell r="K28">
            <v>1639689</v>
          </cell>
          <cell r="L28">
            <v>433184</v>
          </cell>
          <cell r="M28">
            <v>3143501</v>
          </cell>
          <cell r="N28">
            <v>0</v>
          </cell>
          <cell r="O28">
            <v>0</v>
          </cell>
          <cell r="P28">
            <v>0</v>
          </cell>
          <cell r="Q28">
            <v>2042941</v>
          </cell>
          <cell r="R28">
            <v>19163272</v>
          </cell>
        </row>
        <row r="29">
          <cell r="C29">
            <v>4831860</v>
          </cell>
          <cell r="D29">
            <v>0</v>
          </cell>
          <cell r="E29">
            <v>250608</v>
          </cell>
          <cell r="F29">
            <v>2251978</v>
          </cell>
          <cell r="G29">
            <v>0</v>
          </cell>
          <cell r="H29">
            <v>1138200</v>
          </cell>
          <cell r="I29">
            <v>0</v>
          </cell>
          <cell r="J29">
            <v>0</v>
          </cell>
          <cell r="K29">
            <v>0</v>
          </cell>
          <cell r="L29">
            <v>15910</v>
          </cell>
          <cell r="M29">
            <v>2671083</v>
          </cell>
          <cell r="N29">
            <v>0</v>
          </cell>
          <cell r="O29">
            <v>0</v>
          </cell>
          <cell r="P29">
            <v>0</v>
          </cell>
          <cell r="Q29">
            <v>860458</v>
          </cell>
          <cell r="R29">
            <v>12020097</v>
          </cell>
        </row>
        <row r="30">
          <cell r="C30">
            <v>249001</v>
          </cell>
          <cell r="D30">
            <v>0</v>
          </cell>
          <cell r="E30">
            <v>9684</v>
          </cell>
          <cell r="F30">
            <v>0</v>
          </cell>
          <cell r="G30">
            <v>0</v>
          </cell>
          <cell r="H30">
            <v>0</v>
          </cell>
          <cell r="I30">
            <v>28044</v>
          </cell>
          <cell r="J30">
            <v>0</v>
          </cell>
          <cell r="K30">
            <v>0</v>
          </cell>
          <cell r="L30">
            <v>18128</v>
          </cell>
          <cell r="M30">
            <v>359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305217</v>
          </cell>
        </row>
        <row r="31">
          <cell r="C31">
            <v>1488088</v>
          </cell>
          <cell r="D31">
            <v>0</v>
          </cell>
          <cell r="E31">
            <v>2047</v>
          </cell>
          <cell r="F31">
            <v>191982</v>
          </cell>
          <cell r="G31">
            <v>0</v>
          </cell>
          <cell r="H31">
            <v>335911</v>
          </cell>
          <cell r="I31">
            <v>345872</v>
          </cell>
          <cell r="J31">
            <v>0</v>
          </cell>
          <cell r="K31">
            <v>90358</v>
          </cell>
          <cell r="L31">
            <v>189807</v>
          </cell>
          <cell r="M31">
            <v>53191</v>
          </cell>
          <cell r="N31">
            <v>0</v>
          </cell>
          <cell r="O31">
            <v>0</v>
          </cell>
          <cell r="P31">
            <v>185684</v>
          </cell>
          <cell r="Q31">
            <v>524894</v>
          </cell>
          <cell r="R31">
            <v>3407834</v>
          </cell>
        </row>
        <row r="32">
          <cell r="C32">
            <v>7328641</v>
          </cell>
          <cell r="D32">
            <v>0</v>
          </cell>
          <cell r="E32">
            <v>1430151</v>
          </cell>
          <cell r="F32">
            <v>1043269</v>
          </cell>
          <cell r="G32">
            <v>0</v>
          </cell>
          <cell r="H32">
            <v>706814</v>
          </cell>
          <cell r="I32">
            <v>1555096</v>
          </cell>
          <cell r="J32">
            <v>0</v>
          </cell>
          <cell r="K32">
            <v>947873</v>
          </cell>
          <cell r="L32">
            <v>1002656</v>
          </cell>
          <cell r="M32">
            <v>3124751</v>
          </cell>
          <cell r="N32">
            <v>0</v>
          </cell>
          <cell r="O32">
            <v>0</v>
          </cell>
          <cell r="P32">
            <v>1699262</v>
          </cell>
          <cell r="Q32">
            <v>599774</v>
          </cell>
          <cell r="R32">
            <v>19438286</v>
          </cell>
        </row>
        <row r="33">
          <cell r="C33">
            <v>83162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224078</v>
          </cell>
          <cell r="L33">
            <v>0</v>
          </cell>
          <cell r="M33">
            <v>0</v>
          </cell>
          <cell r="N33">
            <v>0</v>
          </cell>
          <cell r="O33">
            <v>909854</v>
          </cell>
          <cell r="P33">
            <v>235595</v>
          </cell>
          <cell r="Q33">
            <v>0</v>
          </cell>
          <cell r="R33">
            <v>1452689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-1899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-1899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1956580</v>
          </cell>
          <cell r="P35">
            <v>0</v>
          </cell>
          <cell r="Q35">
            <v>0</v>
          </cell>
          <cell r="R35">
            <v>1956580</v>
          </cell>
        </row>
        <row r="36">
          <cell r="C36">
            <v>3325626</v>
          </cell>
          <cell r="D36">
            <v>0</v>
          </cell>
          <cell r="E36">
            <v>1778690</v>
          </cell>
          <cell r="F36">
            <v>0</v>
          </cell>
          <cell r="G36">
            <v>0</v>
          </cell>
          <cell r="H36">
            <v>1316436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1254231</v>
          </cell>
          <cell r="R36">
            <v>7674983</v>
          </cell>
        </row>
        <row r="37">
          <cell r="C37">
            <v>326730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326730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C39">
            <v>92580876</v>
          </cell>
          <cell r="D39">
            <v>0</v>
          </cell>
          <cell r="E39">
            <v>7294015</v>
          </cell>
          <cell r="F39">
            <v>21844062</v>
          </cell>
          <cell r="G39">
            <v>0</v>
          </cell>
          <cell r="H39">
            <v>10799228</v>
          </cell>
          <cell r="I39">
            <v>18636517</v>
          </cell>
          <cell r="J39">
            <v>2189324</v>
          </cell>
          <cell r="K39">
            <v>11666756</v>
          </cell>
          <cell r="L39">
            <v>6744273</v>
          </cell>
          <cell r="M39">
            <v>41075661</v>
          </cell>
          <cell r="N39">
            <v>0</v>
          </cell>
          <cell r="O39">
            <v>0</v>
          </cell>
          <cell r="P39">
            <v>6499664</v>
          </cell>
          <cell r="Q39">
            <v>8718905</v>
          </cell>
          <cell r="R39">
            <v>228049283</v>
          </cell>
        </row>
        <row r="40">
          <cell r="C40">
            <v>8786312</v>
          </cell>
          <cell r="D40">
            <v>0</v>
          </cell>
          <cell r="E40">
            <v>1967620</v>
          </cell>
          <cell r="F40">
            <v>1411894</v>
          </cell>
          <cell r="G40">
            <v>0</v>
          </cell>
          <cell r="H40">
            <v>2043556</v>
          </cell>
          <cell r="I40">
            <v>6509898</v>
          </cell>
          <cell r="J40">
            <v>2189156</v>
          </cell>
          <cell r="K40">
            <v>2377390</v>
          </cell>
          <cell r="L40">
            <v>1820914</v>
          </cell>
          <cell r="M40">
            <v>4841379</v>
          </cell>
          <cell r="N40">
            <v>0</v>
          </cell>
          <cell r="O40">
            <v>0</v>
          </cell>
          <cell r="P40">
            <v>2949681</v>
          </cell>
          <cell r="Q40">
            <v>1782456</v>
          </cell>
          <cell r="R40">
            <v>36680255</v>
          </cell>
        </row>
        <row r="41">
          <cell r="C41">
            <v>0</v>
          </cell>
          <cell r="D41">
            <v>0</v>
          </cell>
          <cell r="E41">
            <v>-114859</v>
          </cell>
          <cell r="F41">
            <v>0</v>
          </cell>
          <cell r="G41">
            <v>0</v>
          </cell>
          <cell r="H41">
            <v>246010</v>
          </cell>
          <cell r="I41">
            <v>58006</v>
          </cell>
          <cell r="J41">
            <v>0</v>
          </cell>
          <cell r="K41">
            <v>14982</v>
          </cell>
          <cell r="L41">
            <v>0</v>
          </cell>
          <cell r="M41">
            <v>726805</v>
          </cell>
          <cell r="N41">
            <v>0</v>
          </cell>
          <cell r="O41">
            <v>0</v>
          </cell>
          <cell r="P41">
            <v>296473</v>
          </cell>
          <cell r="Q41">
            <v>0</v>
          </cell>
          <cell r="R41">
            <v>1227417</v>
          </cell>
        </row>
        <row r="42">
          <cell r="C42">
            <v>2526618</v>
          </cell>
          <cell r="D42">
            <v>0</v>
          </cell>
          <cell r="E42">
            <v>3861792</v>
          </cell>
          <cell r="F42">
            <v>397262</v>
          </cell>
          <cell r="G42">
            <v>0</v>
          </cell>
          <cell r="H42">
            <v>165337</v>
          </cell>
          <cell r="I42">
            <v>0</v>
          </cell>
          <cell r="J42">
            <v>0</v>
          </cell>
          <cell r="K42">
            <v>3551036</v>
          </cell>
          <cell r="L42">
            <v>59</v>
          </cell>
          <cell r="M42">
            <v>157</v>
          </cell>
          <cell r="N42">
            <v>0</v>
          </cell>
          <cell r="O42">
            <v>0</v>
          </cell>
          <cell r="P42">
            <v>143217</v>
          </cell>
          <cell r="Q42">
            <v>1379986</v>
          </cell>
          <cell r="R42">
            <v>12025463</v>
          </cell>
        </row>
        <row r="43">
          <cell r="C43">
            <v>81267947</v>
          </cell>
          <cell r="D43">
            <v>0</v>
          </cell>
          <cell r="E43">
            <v>1579463</v>
          </cell>
          <cell r="F43">
            <v>19995367</v>
          </cell>
          <cell r="G43">
            <v>0</v>
          </cell>
          <cell r="H43">
            <v>8344325</v>
          </cell>
          <cell r="I43">
            <v>12068613</v>
          </cell>
          <cell r="J43">
            <v>168</v>
          </cell>
          <cell r="K43">
            <v>5723348</v>
          </cell>
          <cell r="L43">
            <v>4833493</v>
          </cell>
          <cell r="M43">
            <v>35507320</v>
          </cell>
          <cell r="N43">
            <v>0</v>
          </cell>
          <cell r="O43">
            <v>0</v>
          </cell>
          <cell r="P43">
            <v>3110294</v>
          </cell>
          <cell r="Q43">
            <v>5556464</v>
          </cell>
          <cell r="R43">
            <v>177986802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39539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89807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129346</v>
          </cell>
        </row>
        <row r="45">
          <cell r="C45">
            <v>0</v>
          </cell>
          <cell r="D45">
            <v>45249446</v>
          </cell>
          <cell r="E45">
            <v>11328355</v>
          </cell>
          <cell r="F45">
            <v>7614186</v>
          </cell>
          <cell r="G45">
            <v>431071</v>
          </cell>
          <cell r="H45">
            <v>2591091</v>
          </cell>
          <cell r="I45">
            <v>37078288</v>
          </cell>
          <cell r="J45">
            <v>660206</v>
          </cell>
          <cell r="K45">
            <v>4086757</v>
          </cell>
          <cell r="L45">
            <v>3611214</v>
          </cell>
          <cell r="M45">
            <v>46407764</v>
          </cell>
          <cell r="N45">
            <v>2205450</v>
          </cell>
          <cell r="O45">
            <v>0</v>
          </cell>
          <cell r="P45">
            <v>3072099</v>
          </cell>
          <cell r="Q45">
            <v>25682049</v>
          </cell>
          <cell r="R45">
            <v>190017977</v>
          </cell>
        </row>
        <row r="46">
          <cell r="C46">
            <v>0</v>
          </cell>
          <cell r="D46">
            <v>13620037</v>
          </cell>
          <cell r="E46">
            <v>737912</v>
          </cell>
          <cell r="F46">
            <v>1718662</v>
          </cell>
          <cell r="G46">
            <v>129699</v>
          </cell>
          <cell r="H46">
            <v>28460</v>
          </cell>
          <cell r="I46">
            <v>7007618</v>
          </cell>
          <cell r="J46">
            <v>660206</v>
          </cell>
          <cell r="K46">
            <v>-373061</v>
          </cell>
          <cell r="L46">
            <v>-348777</v>
          </cell>
          <cell r="M46">
            <v>4031159</v>
          </cell>
          <cell r="N46">
            <v>0</v>
          </cell>
          <cell r="O46">
            <v>0</v>
          </cell>
          <cell r="P46">
            <v>323032</v>
          </cell>
          <cell r="Q46">
            <v>2125709</v>
          </cell>
          <cell r="R46">
            <v>29660657</v>
          </cell>
        </row>
        <row r="47">
          <cell r="C47">
            <v>0</v>
          </cell>
          <cell r="D47">
            <v>7086467</v>
          </cell>
          <cell r="E47">
            <v>1690887</v>
          </cell>
          <cell r="F47">
            <v>943807</v>
          </cell>
          <cell r="G47">
            <v>155333</v>
          </cell>
          <cell r="H47">
            <v>236974</v>
          </cell>
          <cell r="I47">
            <v>480346</v>
          </cell>
          <cell r="J47">
            <v>0</v>
          </cell>
          <cell r="K47">
            <v>3040652</v>
          </cell>
          <cell r="L47">
            <v>1629088</v>
          </cell>
          <cell r="M47">
            <v>9111543</v>
          </cell>
          <cell r="N47">
            <v>0</v>
          </cell>
          <cell r="O47">
            <v>0</v>
          </cell>
          <cell r="P47">
            <v>645451</v>
          </cell>
          <cell r="Q47">
            <v>5870126</v>
          </cell>
          <cell r="R47">
            <v>30890675</v>
          </cell>
        </row>
        <row r="48">
          <cell r="C48">
            <v>0</v>
          </cell>
          <cell r="D48">
            <v>11013406</v>
          </cell>
          <cell r="E48">
            <v>971808</v>
          </cell>
          <cell r="F48">
            <v>1706745</v>
          </cell>
          <cell r="G48">
            <v>594</v>
          </cell>
          <cell r="H48">
            <v>2103936</v>
          </cell>
          <cell r="I48">
            <v>2594254</v>
          </cell>
          <cell r="J48">
            <v>0</v>
          </cell>
          <cell r="K48">
            <v>1023359</v>
          </cell>
          <cell r="L48">
            <v>2173459</v>
          </cell>
          <cell r="M48">
            <v>7578872</v>
          </cell>
          <cell r="N48">
            <v>45696</v>
          </cell>
          <cell r="O48">
            <v>0</v>
          </cell>
          <cell r="P48">
            <v>1317170</v>
          </cell>
          <cell r="Q48">
            <v>1541423</v>
          </cell>
          <cell r="R48">
            <v>32070722</v>
          </cell>
        </row>
        <row r="49">
          <cell r="C49">
            <v>0</v>
          </cell>
          <cell r="D49">
            <v>8199963</v>
          </cell>
          <cell r="E49">
            <v>1681587</v>
          </cell>
          <cell r="F49">
            <v>3244972</v>
          </cell>
          <cell r="G49">
            <v>145445</v>
          </cell>
          <cell r="H49">
            <v>221721</v>
          </cell>
          <cell r="I49">
            <v>1577211</v>
          </cell>
          <cell r="J49">
            <v>0</v>
          </cell>
          <cell r="K49">
            <v>48771</v>
          </cell>
          <cell r="L49">
            <v>35176</v>
          </cell>
          <cell r="M49">
            <v>13757941</v>
          </cell>
          <cell r="N49">
            <v>2159754</v>
          </cell>
          <cell r="O49">
            <v>0</v>
          </cell>
          <cell r="P49">
            <v>786446</v>
          </cell>
          <cell r="Q49">
            <v>5703475</v>
          </cell>
          <cell r="R49">
            <v>37562463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72825</v>
          </cell>
          <cell r="L50">
            <v>0</v>
          </cell>
          <cell r="M50">
            <v>49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72874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19829121</v>
          </cell>
          <cell r="J51">
            <v>0</v>
          </cell>
          <cell r="K51">
            <v>0</v>
          </cell>
          <cell r="L51">
            <v>0</v>
          </cell>
          <cell r="M51">
            <v>5085397</v>
          </cell>
          <cell r="N51">
            <v>0</v>
          </cell>
          <cell r="O51">
            <v>0</v>
          </cell>
          <cell r="P51">
            <v>0</v>
          </cell>
          <cell r="Q51">
            <v>10208526</v>
          </cell>
          <cell r="R51">
            <v>35123043</v>
          </cell>
        </row>
        <row r="52">
          <cell r="C52">
            <v>0</v>
          </cell>
          <cell r="D52">
            <v>5329573</v>
          </cell>
          <cell r="E52">
            <v>6246161</v>
          </cell>
          <cell r="F52">
            <v>0</v>
          </cell>
          <cell r="G52">
            <v>0</v>
          </cell>
          <cell r="H52">
            <v>0</v>
          </cell>
          <cell r="I52">
            <v>5589738</v>
          </cell>
          <cell r="J52">
            <v>0</v>
          </cell>
          <cell r="K52">
            <v>274210</v>
          </cell>
          <cell r="L52">
            <v>122268</v>
          </cell>
          <cell r="M52">
            <v>6842803</v>
          </cell>
          <cell r="N52">
            <v>0</v>
          </cell>
          <cell r="O52">
            <v>0</v>
          </cell>
          <cell r="P52">
            <v>0</v>
          </cell>
          <cell r="Q52">
            <v>232789</v>
          </cell>
          <cell r="R52">
            <v>24637542</v>
          </cell>
        </row>
        <row r="53">
          <cell r="C53">
            <v>0</v>
          </cell>
          <cell r="D53">
            <v>31904047</v>
          </cell>
          <cell r="E53">
            <v>43812</v>
          </cell>
          <cell r="F53">
            <v>0</v>
          </cell>
          <cell r="G53">
            <v>0</v>
          </cell>
          <cell r="H53">
            <v>53436</v>
          </cell>
          <cell r="I53">
            <v>22524696</v>
          </cell>
          <cell r="J53">
            <v>0</v>
          </cell>
          <cell r="K53">
            <v>0</v>
          </cell>
          <cell r="L53">
            <v>23319</v>
          </cell>
          <cell r="M53">
            <v>36560396</v>
          </cell>
          <cell r="N53">
            <v>14214456</v>
          </cell>
          <cell r="O53">
            <v>0</v>
          </cell>
          <cell r="P53">
            <v>0</v>
          </cell>
          <cell r="Q53">
            <v>42157870</v>
          </cell>
          <cell r="R53">
            <v>147482032</v>
          </cell>
        </row>
      </sheetData>
      <sheetData sheetId="14">
        <row r="7">
          <cell r="C7">
            <v>1555844</v>
          </cell>
          <cell r="D7">
            <v>345454</v>
          </cell>
          <cell r="E7">
            <v>51032</v>
          </cell>
          <cell r="F7">
            <v>182573</v>
          </cell>
          <cell r="G7">
            <v>0</v>
          </cell>
          <cell r="H7">
            <v>208211</v>
          </cell>
          <cell r="I7">
            <v>575613</v>
          </cell>
          <cell r="J7">
            <v>0</v>
          </cell>
          <cell r="K7">
            <v>15459</v>
          </cell>
          <cell r="L7">
            <v>-281628</v>
          </cell>
          <cell r="M7">
            <v>92513</v>
          </cell>
          <cell r="N7">
            <v>0</v>
          </cell>
          <cell r="O7">
            <v>0</v>
          </cell>
          <cell r="P7">
            <v>45093</v>
          </cell>
          <cell r="Q7">
            <v>90065</v>
          </cell>
          <cell r="R7">
            <v>2880229</v>
          </cell>
        </row>
        <row r="8">
          <cell r="C8">
            <v>1547170</v>
          </cell>
          <cell r="D8">
            <v>0</v>
          </cell>
          <cell r="E8">
            <v>0</v>
          </cell>
          <cell r="F8">
            <v>133977</v>
          </cell>
          <cell r="G8">
            <v>0</v>
          </cell>
          <cell r="H8">
            <v>9523</v>
          </cell>
          <cell r="I8">
            <v>488660</v>
          </cell>
          <cell r="J8">
            <v>0</v>
          </cell>
          <cell r="K8">
            <v>0</v>
          </cell>
          <cell r="L8">
            <v>-292603</v>
          </cell>
          <cell r="M8">
            <v>24604</v>
          </cell>
          <cell r="N8">
            <v>0</v>
          </cell>
          <cell r="O8">
            <v>0</v>
          </cell>
          <cell r="P8">
            <v>-1263</v>
          </cell>
          <cell r="Q8">
            <v>39944</v>
          </cell>
          <cell r="R8">
            <v>1950012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24652</v>
          </cell>
          <cell r="G9">
            <v>0</v>
          </cell>
          <cell r="H9">
            <v>31540</v>
          </cell>
          <cell r="I9">
            <v>84526</v>
          </cell>
          <cell r="J9">
            <v>0</v>
          </cell>
          <cell r="K9">
            <v>0</v>
          </cell>
          <cell r="L9">
            <v>-223421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-82703</v>
          </cell>
        </row>
        <row r="10">
          <cell r="C10">
            <v>915216</v>
          </cell>
          <cell r="D10">
            <v>0</v>
          </cell>
          <cell r="E10">
            <v>0</v>
          </cell>
          <cell r="F10">
            <v>11720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176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35214</v>
          </cell>
          <cell r="R10">
            <v>962326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17650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17650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-143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-143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2</v>
          </cell>
          <cell r="G14">
            <v>0</v>
          </cell>
          <cell r="H14">
            <v>0</v>
          </cell>
          <cell r="I14">
            <v>136788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136789</v>
          </cell>
        </row>
        <row r="15">
          <cell r="C15">
            <v>13522</v>
          </cell>
          <cell r="D15">
            <v>0</v>
          </cell>
          <cell r="E15">
            <v>0</v>
          </cell>
          <cell r="F15">
            <v>-16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-71209</v>
          </cell>
          <cell r="M15">
            <v>0</v>
          </cell>
          <cell r="N15">
            <v>0</v>
          </cell>
          <cell r="O15">
            <v>0</v>
          </cell>
          <cell r="P15">
            <v>-1263</v>
          </cell>
          <cell r="Q15">
            <v>0</v>
          </cell>
          <cell r="R15">
            <v>-58966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9822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9822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105646</v>
          </cell>
          <cell r="J17">
            <v>0</v>
          </cell>
          <cell r="K17">
            <v>0</v>
          </cell>
          <cell r="L17">
            <v>2445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108090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C19">
            <v>15521</v>
          </cell>
          <cell r="D19">
            <v>0</v>
          </cell>
          <cell r="E19">
            <v>0</v>
          </cell>
          <cell r="F19">
            <v>-70</v>
          </cell>
          <cell r="G19">
            <v>0</v>
          </cell>
          <cell r="H19">
            <v>130033</v>
          </cell>
          <cell r="I19">
            <v>43409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188893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-11053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-11053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C22">
            <v>3708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3708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-7351</v>
          </cell>
          <cell r="J23">
            <v>0</v>
          </cell>
          <cell r="K23">
            <v>0</v>
          </cell>
          <cell r="L23">
            <v>80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-7271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-153966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-153966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6718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6719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66255</v>
          </cell>
          <cell r="J27">
            <v>0</v>
          </cell>
          <cell r="K27">
            <v>0</v>
          </cell>
          <cell r="L27">
            <v>190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66445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C29">
            <v>416688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416732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C32">
            <v>-2457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17234</v>
          </cell>
          <cell r="J32">
            <v>0</v>
          </cell>
          <cell r="K32">
            <v>0</v>
          </cell>
          <cell r="L32">
            <v>103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14880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1872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1872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C35">
            <v>131033</v>
          </cell>
          <cell r="D35">
            <v>0</v>
          </cell>
          <cell r="E35">
            <v>0</v>
          </cell>
          <cell r="F35">
            <v>80040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406</v>
          </cell>
          <cell r="M35">
            <v>24604</v>
          </cell>
          <cell r="N35">
            <v>0</v>
          </cell>
          <cell r="O35">
            <v>0</v>
          </cell>
          <cell r="P35">
            <v>0</v>
          </cell>
          <cell r="Q35">
            <v>4730</v>
          </cell>
          <cell r="R35">
            <v>240812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C37">
            <v>53939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35436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89375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C39">
            <v>8674</v>
          </cell>
          <cell r="D39">
            <v>0</v>
          </cell>
          <cell r="E39">
            <v>0</v>
          </cell>
          <cell r="F39">
            <v>3</v>
          </cell>
          <cell r="G39">
            <v>0</v>
          </cell>
          <cell r="H39">
            <v>0</v>
          </cell>
          <cell r="I39">
            <v>25600</v>
          </cell>
          <cell r="J39">
            <v>0</v>
          </cell>
          <cell r="K39">
            <v>0</v>
          </cell>
          <cell r="L39">
            <v>503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34780</v>
          </cell>
        </row>
        <row r="40">
          <cell r="C40">
            <v>8674</v>
          </cell>
          <cell r="D40">
            <v>0</v>
          </cell>
          <cell r="E40">
            <v>0</v>
          </cell>
          <cell r="F40">
            <v>3</v>
          </cell>
          <cell r="G40">
            <v>0</v>
          </cell>
          <cell r="H40">
            <v>0</v>
          </cell>
          <cell r="I40">
            <v>25600</v>
          </cell>
          <cell r="J40">
            <v>0</v>
          </cell>
          <cell r="K40">
            <v>0</v>
          </cell>
          <cell r="L40">
            <v>388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34665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20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20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95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95</v>
          </cell>
        </row>
        <row r="45">
          <cell r="C45">
            <v>0</v>
          </cell>
          <cell r="D45">
            <v>345454</v>
          </cell>
          <cell r="E45">
            <v>51032</v>
          </cell>
          <cell r="F45">
            <v>48593</v>
          </cell>
          <cell r="G45">
            <v>0</v>
          </cell>
          <cell r="H45">
            <v>198688</v>
          </cell>
          <cell r="I45">
            <v>61352</v>
          </cell>
          <cell r="J45">
            <v>0</v>
          </cell>
          <cell r="K45">
            <v>15459</v>
          </cell>
          <cell r="L45">
            <v>10472</v>
          </cell>
          <cell r="M45">
            <v>67909</v>
          </cell>
          <cell r="N45">
            <v>0</v>
          </cell>
          <cell r="O45">
            <v>0</v>
          </cell>
          <cell r="P45">
            <v>46356</v>
          </cell>
          <cell r="Q45">
            <v>50122</v>
          </cell>
          <cell r="R45">
            <v>895436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61352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61352</v>
          </cell>
        </row>
        <row r="47">
          <cell r="C47">
            <v>0</v>
          </cell>
          <cell r="D47">
            <v>86331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86331</v>
          </cell>
        </row>
        <row r="48">
          <cell r="C48">
            <v>0</v>
          </cell>
          <cell r="D48">
            <v>0</v>
          </cell>
          <cell r="E48">
            <v>51032</v>
          </cell>
          <cell r="F48">
            <v>48593</v>
          </cell>
          <cell r="G48">
            <v>0</v>
          </cell>
          <cell r="H48">
            <v>198688</v>
          </cell>
          <cell r="I48">
            <v>0</v>
          </cell>
          <cell r="J48">
            <v>0</v>
          </cell>
          <cell r="K48">
            <v>15459</v>
          </cell>
          <cell r="L48">
            <v>10472</v>
          </cell>
          <cell r="M48">
            <v>67909</v>
          </cell>
          <cell r="N48">
            <v>0</v>
          </cell>
          <cell r="O48">
            <v>0</v>
          </cell>
          <cell r="P48">
            <v>46356</v>
          </cell>
          <cell r="Q48">
            <v>50122</v>
          </cell>
          <cell r="R48">
            <v>488631</v>
          </cell>
        </row>
        <row r="49">
          <cell r="C49">
            <v>0</v>
          </cell>
          <cell r="D49">
            <v>259122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259122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</sheetData>
      <sheetData sheetId="16">
        <row r="7">
          <cell r="C7">
            <v>72447735</v>
          </cell>
          <cell r="D7">
            <v>6279810</v>
          </cell>
          <cell r="E7">
            <v>22207749</v>
          </cell>
          <cell r="F7">
            <v>16408120</v>
          </cell>
          <cell r="G7">
            <v>82441</v>
          </cell>
          <cell r="H7">
            <v>17518132</v>
          </cell>
          <cell r="I7">
            <v>32636817</v>
          </cell>
          <cell r="J7">
            <v>0</v>
          </cell>
          <cell r="K7">
            <v>9210085</v>
          </cell>
          <cell r="L7">
            <v>45274276</v>
          </cell>
          <cell r="M7">
            <v>50750248</v>
          </cell>
          <cell r="N7">
            <v>7741046</v>
          </cell>
          <cell r="O7">
            <v>1769174</v>
          </cell>
          <cell r="P7">
            <v>12381692</v>
          </cell>
          <cell r="Q7">
            <v>30556804</v>
          </cell>
          <cell r="R7">
            <v>325264129</v>
          </cell>
        </row>
        <row r="8">
          <cell r="C8">
            <v>70069761</v>
          </cell>
          <cell r="D8">
            <v>0</v>
          </cell>
          <cell r="E8">
            <v>18131482</v>
          </cell>
          <cell r="F8">
            <v>14576402</v>
          </cell>
          <cell r="G8">
            <v>0</v>
          </cell>
          <cell r="H8">
            <v>16047507</v>
          </cell>
          <cell r="I8">
            <v>11489405</v>
          </cell>
          <cell r="J8">
            <v>0</v>
          </cell>
          <cell r="K8">
            <v>7294608</v>
          </cell>
          <cell r="L8">
            <v>43916956</v>
          </cell>
          <cell r="M8">
            <v>38295195</v>
          </cell>
          <cell r="N8">
            <v>0</v>
          </cell>
          <cell r="O8">
            <v>1769174</v>
          </cell>
          <cell r="P8">
            <v>10815526</v>
          </cell>
          <cell r="Q8">
            <v>23692793</v>
          </cell>
          <cell r="R8">
            <v>256098809</v>
          </cell>
        </row>
        <row r="9">
          <cell r="C9">
            <v>4532310</v>
          </cell>
          <cell r="D9">
            <v>0</v>
          </cell>
          <cell r="E9">
            <v>2496975</v>
          </cell>
          <cell r="F9">
            <v>2605236</v>
          </cell>
          <cell r="G9">
            <v>0</v>
          </cell>
          <cell r="H9">
            <v>4442656</v>
          </cell>
          <cell r="I9">
            <v>470448</v>
          </cell>
          <cell r="J9">
            <v>0</v>
          </cell>
          <cell r="K9">
            <v>1095057</v>
          </cell>
          <cell r="L9">
            <v>5494383</v>
          </cell>
          <cell r="M9">
            <v>8501960</v>
          </cell>
          <cell r="N9">
            <v>0</v>
          </cell>
          <cell r="O9">
            <v>0</v>
          </cell>
          <cell r="P9">
            <v>1362631</v>
          </cell>
          <cell r="Q9">
            <v>11087987</v>
          </cell>
          <cell r="R9">
            <v>42089643</v>
          </cell>
        </row>
        <row r="10">
          <cell r="C10">
            <v>9302916</v>
          </cell>
          <cell r="D10">
            <v>0</v>
          </cell>
          <cell r="E10">
            <v>952430</v>
          </cell>
          <cell r="F10">
            <v>1036302</v>
          </cell>
          <cell r="G10">
            <v>0</v>
          </cell>
          <cell r="H10">
            <v>0</v>
          </cell>
          <cell r="I10">
            <v>5036937</v>
          </cell>
          <cell r="J10">
            <v>0</v>
          </cell>
          <cell r="K10">
            <v>0</v>
          </cell>
          <cell r="L10">
            <v>7338616</v>
          </cell>
          <cell r="M10">
            <v>4602016</v>
          </cell>
          <cell r="N10">
            <v>0</v>
          </cell>
          <cell r="O10">
            <v>0</v>
          </cell>
          <cell r="P10">
            <v>879378</v>
          </cell>
          <cell r="Q10">
            <v>409335</v>
          </cell>
          <cell r="R10">
            <v>29557930</v>
          </cell>
        </row>
        <row r="11">
          <cell r="C11">
            <v>13576111</v>
          </cell>
          <cell r="D11">
            <v>0</v>
          </cell>
          <cell r="E11">
            <v>1124383</v>
          </cell>
          <cell r="F11">
            <v>1414580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996701</v>
          </cell>
          <cell r="L11">
            <v>3429504</v>
          </cell>
          <cell r="M11">
            <v>6323202</v>
          </cell>
          <cell r="N11">
            <v>0</v>
          </cell>
          <cell r="O11">
            <v>0</v>
          </cell>
          <cell r="P11">
            <v>728524</v>
          </cell>
          <cell r="Q11">
            <v>0</v>
          </cell>
          <cell r="R11">
            <v>27593005</v>
          </cell>
        </row>
        <row r="12">
          <cell r="C12">
            <v>40350</v>
          </cell>
          <cell r="D12">
            <v>0</v>
          </cell>
          <cell r="E12">
            <v>24196</v>
          </cell>
          <cell r="F12">
            <v>20606</v>
          </cell>
          <cell r="G12">
            <v>0</v>
          </cell>
          <cell r="H12">
            <v>27700</v>
          </cell>
          <cell r="I12">
            <v>13112</v>
          </cell>
          <cell r="J12">
            <v>0</v>
          </cell>
          <cell r="K12">
            <v>9846</v>
          </cell>
          <cell r="L12">
            <v>0</v>
          </cell>
          <cell r="M12">
            <v>178549</v>
          </cell>
          <cell r="N12">
            <v>0</v>
          </cell>
          <cell r="O12">
            <v>0</v>
          </cell>
          <cell r="P12">
            <v>49811</v>
          </cell>
          <cell r="Q12">
            <v>22392</v>
          </cell>
          <cell r="R12">
            <v>386564</v>
          </cell>
        </row>
        <row r="13">
          <cell r="C13">
            <v>290</v>
          </cell>
          <cell r="D13">
            <v>0</v>
          </cell>
          <cell r="E13">
            <v>0</v>
          </cell>
          <cell r="F13">
            <v>8754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81</v>
          </cell>
          <cell r="R13">
            <v>9125</v>
          </cell>
        </row>
        <row r="14">
          <cell r="C14">
            <v>4150896</v>
          </cell>
          <cell r="D14">
            <v>0</v>
          </cell>
          <cell r="E14">
            <v>1331026</v>
          </cell>
          <cell r="F14">
            <v>1835105</v>
          </cell>
          <cell r="G14">
            <v>0</v>
          </cell>
          <cell r="H14">
            <v>3159350</v>
          </cell>
          <cell r="I14">
            <v>1396126</v>
          </cell>
          <cell r="J14">
            <v>0</v>
          </cell>
          <cell r="K14">
            <v>676784</v>
          </cell>
          <cell r="L14">
            <v>944935</v>
          </cell>
          <cell r="M14">
            <v>4642902</v>
          </cell>
          <cell r="N14">
            <v>0</v>
          </cell>
          <cell r="O14">
            <v>0</v>
          </cell>
          <cell r="P14">
            <v>1415916</v>
          </cell>
          <cell r="Q14">
            <v>1789230</v>
          </cell>
          <cell r="R14">
            <v>21342271</v>
          </cell>
        </row>
        <row r="15">
          <cell r="C15">
            <v>5141275</v>
          </cell>
          <cell r="D15">
            <v>0</v>
          </cell>
          <cell r="E15">
            <v>2509179</v>
          </cell>
          <cell r="F15">
            <v>606746</v>
          </cell>
          <cell r="G15">
            <v>0</v>
          </cell>
          <cell r="H15">
            <v>1404792</v>
          </cell>
          <cell r="I15">
            <v>1</v>
          </cell>
          <cell r="J15">
            <v>0</v>
          </cell>
          <cell r="K15">
            <v>1460760</v>
          </cell>
          <cell r="L15">
            <v>1526755</v>
          </cell>
          <cell r="M15">
            <v>2154956</v>
          </cell>
          <cell r="N15">
            <v>0</v>
          </cell>
          <cell r="O15">
            <v>0</v>
          </cell>
          <cell r="P15">
            <v>406231</v>
          </cell>
          <cell r="Q15">
            <v>5687030</v>
          </cell>
          <cell r="R15">
            <v>20897725</v>
          </cell>
        </row>
        <row r="16">
          <cell r="C16">
            <v>9241452</v>
          </cell>
          <cell r="D16">
            <v>0</v>
          </cell>
          <cell r="E16">
            <v>270105</v>
          </cell>
          <cell r="F16">
            <v>526791</v>
          </cell>
          <cell r="G16">
            <v>0</v>
          </cell>
          <cell r="H16">
            <v>58076</v>
          </cell>
          <cell r="I16">
            <v>205188</v>
          </cell>
          <cell r="J16">
            <v>0</v>
          </cell>
          <cell r="K16">
            <v>91580</v>
          </cell>
          <cell r="L16">
            <v>21918962</v>
          </cell>
          <cell r="M16">
            <v>176367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32488521</v>
          </cell>
        </row>
        <row r="17">
          <cell r="C17">
            <v>1607013</v>
          </cell>
          <cell r="D17">
            <v>0</v>
          </cell>
          <cell r="E17">
            <v>608567</v>
          </cell>
          <cell r="F17">
            <v>280921</v>
          </cell>
          <cell r="G17">
            <v>0</v>
          </cell>
          <cell r="H17">
            <v>268771</v>
          </cell>
          <cell r="I17">
            <v>197105</v>
          </cell>
          <cell r="J17">
            <v>0</v>
          </cell>
          <cell r="K17">
            <v>58465</v>
          </cell>
          <cell r="L17">
            <v>0</v>
          </cell>
          <cell r="M17">
            <v>185230</v>
          </cell>
          <cell r="N17">
            <v>0</v>
          </cell>
          <cell r="O17">
            <v>0</v>
          </cell>
          <cell r="P17">
            <v>229693</v>
          </cell>
          <cell r="Q17">
            <v>256427</v>
          </cell>
          <cell r="R17">
            <v>3692192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197</v>
          </cell>
          <cell r="J18">
            <v>0</v>
          </cell>
          <cell r="K18">
            <v>-1066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-869</v>
          </cell>
        </row>
        <row r="19">
          <cell r="C19">
            <v>1458278</v>
          </cell>
          <cell r="D19">
            <v>0</v>
          </cell>
          <cell r="E19">
            <v>479612</v>
          </cell>
          <cell r="F19">
            <v>98701</v>
          </cell>
          <cell r="G19">
            <v>0</v>
          </cell>
          <cell r="H19">
            <v>222630</v>
          </cell>
          <cell r="I19">
            <v>312008</v>
          </cell>
          <cell r="J19">
            <v>0</v>
          </cell>
          <cell r="K19">
            <v>295977</v>
          </cell>
          <cell r="L19">
            <v>-9765</v>
          </cell>
          <cell r="M19">
            <v>816316</v>
          </cell>
          <cell r="N19">
            <v>0</v>
          </cell>
          <cell r="O19">
            <v>0</v>
          </cell>
          <cell r="P19">
            <v>1972075</v>
          </cell>
          <cell r="Q19">
            <v>159731</v>
          </cell>
          <cell r="R19">
            <v>5805564</v>
          </cell>
        </row>
        <row r="20">
          <cell r="C20">
            <v>3629681</v>
          </cell>
          <cell r="D20">
            <v>0</v>
          </cell>
          <cell r="E20">
            <v>261686</v>
          </cell>
          <cell r="F20">
            <v>439767</v>
          </cell>
          <cell r="G20">
            <v>0</v>
          </cell>
          <cell r="H20">
            <v>970038</v>
          </cell>
          <cell r="I20">
            <v>1481696</v>
          </cell>
          <cell r="J20">
            <v>0</v>
          </cell>
          <cell r="K20">
            <v>-9468</v>
          </cell>
          <cell r="L20">
            <v>1190721</v>
          </cell>
          <cell r="M20">
            <v>997776</v>
          </cell>
          <cell r="N20">
            <v>0</v>
          </cell>
          <cell r="O20">
            <v>0</v>
          </cell>
          <cell r="P20">
            <v>78319</v>
          </cell>
          <cell r="Q20">
            <v>386259</v>
          </cell>
          <cell r="R20">
            <v>9426475</v>
          </cell>
        </row>
        <row r="21">
          <cell r="C21">
            <v>145535</v>
          </cell>
          <cell r="D21">
            <v>0</v>
          </cell>
          <cell r="E21">
            <v>7189</v>
          </cell>
          <cell r="F21">
            <v>9248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161973</v>
          </cell>
        </row>
        <row r="22">
          <cell r="C22">
            <v>3667005</v>
          </cell>
          <cell r="D22">
            <v>0</v>
          </cell>
          <cell r="E22">
            <v>814354</v>
          </cell>
          <cell r="F22">
            <v>145032</v>
          </cell>
          <cell r="G22">
            <v>0</v>
          </cell>
          <cell r="H22">
            <v>530518</v>
          </cell>
          <cell r="I22">
            <v>0</v>
          </cell>
          <cell r="J22">
            <v>0</v>
          </cell>
          <cell r="K22">
            <v>46108</v>
          </cell>
          <cell r="L22">
            <v>16710</v>
          </cell>
          <cell r="M22">
            <v>1008324</v>
          </cell>
          <cell r="N22">
            <v>0</v>
          </cell>
          <cell r="O22">
            <v>0</v>
          </cell>
          <cell r="P22">
            <v>26165</v>
          </cell>
          <cell r="Q22">
            <v>102178</v>
          </cell>
          <cell r="R22">
            <v>6356392</v>
          </cell>
        </row>
        <row r="23">
          <cell r="C23">
            <v>262570</v>
          </cell>
          <cell r="D23">
            <v>0</v>
          </cell>
          <cell r="E23">
            <v>162215</v>
          </cell>
          <cell r="F23">
            <v>180249</v>
          </cell>
          <cell r="G23">
            <v>0</v>
          </cell>
          <cell r="H23">
            <v>2256</v>
          </cell>
          <cell r="I23">
            <v>0</v>
          </cell>
          <cell r="J23">
            <v>0</v>
          </cell>
          <cell r="K23">
            <v>67787</v>
          </cell>
          <cell r="L23">
            <v>94825</v>
          </cell>
          <cell r="M23">
            <v>849821</v>
          </cell>
          <cell r="N23">
            <v>0</v>
          </cell>
          <cell r="O23">
            <v>0</v>
          </cell>
          <cell r="P23">
            <v>171070</v>
          </cell>
          <cell r="Q23">
            <v>68102</v>
          </cell>
          <cell r="R23">
            <v>1858896</v>
          </cell>
        </row>
        <row r="24">
          <cell r="C24">
            <v>1705293</v>
          </cell>
          <cell r="D24">
            <v>0</v>
          </cell>
          <cell r="E24">
            <v>726147</v>
          </cell>
          <cell r="F24">
            <v>629321</v>
          </cell>
          <cell r="G24">
            <v>0</v>
          </cell>
          <cell r="H24">
            <v>749884</v>
          </cell>
          <cell r="I24">
            <v>0</v>
          </cell>
          <cell r="J24">
            <v>0</v>
          </cell>
          <cell r="K24">
            <v>278999</v>
          </cell>
          <cell r="L24">
            <v>296069</v>
          </cell>
          <cell r="M24">
            <v>2256286</v>
          </cell>
          <cell r="N24">
            <v>0</v>
          </cell>
          <cell r="O24">
            <v>0</v>
          </cell>
          <cell r="P24">
            <v>6988</v>
          </cell>
          <cell r="Q24">
            <v>425168</v>
          </cell>
          <cell r="R24">
            <v>7074157</v>
          </cell>
        </row>
        <row r="25">
          <cell r="C25">
            <v>2384</v>
          </cell>
          <cell r="D25">
            <v>0</v>
          </cell>
          <cell r="E25">
            <v>0</v>
          </cell>
          <cell r="F25">
            <v>285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2669</v>
          </cell>
        </row>
        <row r="26">
          <cell r="C26">
            <v>735414</v>
          </cell>
          <cell r="D26">
            <v>0</v>
          </cell>
          <cell r="E26">
            <v>3836827</v>
          </cell>
          <cell r="F26">
            <v>1549806</v>
          </cell>
          <cell r="G26">
            <v>0</v>
          </cell>
          <cell r="H26">
            <v>717064</v>
          </cell>
          <cell r="I26">
            <v>680725</v>
          </cell>
          <cell r="J26">
            <v>0</v>
          </cell>
          <cell r="K26">
            <v>508190</v>
          </cell>
          <cell r="L26">
            <v>400664</v>
          </cell>
          <cell r="M26">
            <v>1342678</v>
          </cell>
          <cell r="N26">
            <v>0</v>
          </cell>
          <cell r="O26">
            <v>0</v>
          </cell>
          <cell r="P26">
            <v>892264</v>
          </cell>
          <cell r="Q26">
            <v>823130</v>
          </cell>
          <cell r="R26">
            <v>11486761</v>
          </cell>
        </row>
        <row r="27">
          <cell r="C27">
            <v>70078</v>
          </cell>
          <cell r="D27">
            <v>0</v>
          </cell>
          <cell r="E27">
            <v>13074</v>
          </cell>
          <cell r="F27">
            <v>107953</v>
          </cell>
          <cell r="G27">
            <v>0</v>
          </cell>
          <cell r="H27">
            <v>49041</v>
          </cell>
          <cell r="I27">
            <v>-51514</v>
          </cell>
          <cell r="J27">
            <v>0</v>
          </cell>
          <cell r="K27">
            <v>48599</v>
          </cell>
          <cell r="L27">
            <v>-532378</v>
          </cell>
          <cell r="M27">
            <v>12441</v>
          </cell>
          <cell r="N27">
            <v>0</v>
          </cell>
          <cell r="O27">
            <v>0</v>
          </cell>
          <cell r="P27">
            <v>986739</v>
          </cell>
          <cell r="Q27">
            <v>95670</v>
          </cell>
          <cell r="R27">
            <v>799704</v>
          </cell>
        </row>
        <row r="28">
          <cell r="C28">
            <v>486033</v>
          </cell>
          <cell r="D28">
            <v>0</v>
          </cell>
          <cell r="E28">
            <v>798872</v>
          </cell>
          <cell r="F28">
            <v>388871</v>
          </cell>
          <cell r="G28">
            <v>0</v>
          </cell>
          <cell r="H28">
            <v>1527684</v>
          </cell>
          <cell r="I28">
            <v>1075012</v>
          </cell>
          <cell r="J28">
            <v>0</v>
          </cell>
          <cell r="K28">
            <v>914868</v>
          </cell>
          <cell r="L28">
            <v>579666</v>
          </cell>
          <cell r="M28">
            <v>122800</v>
          </cell>
          <cell r="N28">
            <v>0</v>
          </cell>
          <cell r="O28">
            <v>0</v>
          </cell>
          <cell r="P28">
            <v>0</v>
          </cell>
          <cell r="Q28">
            <v>894575</v>
          </cell>
          <cell r="R28">
            <v>6788381</v>
          </cell>
        </row>
        <row r="29">
          <cell r="C29">
            <v>4371928</v>
          </cell>
          <cell r="D29">
            <v>0</v>
          </cell>
          <cell r="E29">
            <v>191244</v>
          </cell>
          <cell r="F29">
            <v>1920400</v>
          </cell>
          <cell r="G29">
            <v>0</v>
          </cell>
          <cell r="H29">
            <v>1020482</v>
          </cell>
          <cell r="I29">
            <v>0</v>
          </cell>
          <cell r="J29">
            <v>0</v>
          </cell>
          <cell r="K29">
            <v>0</v>
          </cell>
          <cell r="L29">
            <v>527099</v>
          </cell>
          <cell r="M29">
            <v>2283607</v>
          </cell>
          <cell r="N29">
            <v>0</v>
          </cell>
          <cell r="O29">
            <v>0</v>
          </cell>
          <cell r="P29">
            <v>0</v>
          </cell>
          <cell r="Q29">
            <v>752338</v>
          </cell>
          <cell r="R29">
            <v>11067098</v>
          </cell>
        </row>
        <row r="30">
          <cell r="C30">
            <v>211637</v>
          </cell>
          <cell r="D30">
            <v>0</v>
          </cell>
          <cell r="E30">
            <v>8740</v>
          </cell>
          <cell r="F30">
            <v>0</v>
          </cell>
          <cell r="G30">
            <v>0</v>
          </cell>
          <cell r="H30">
            <v>0</v>
          </cell>
          <cell r="I30">
            <v>83636</v>
          </cell>
          <cell r="J30">
            <v>0</v>
          </cell>
          <cell r="K30">
            <v>0</v>
          </cell>
          <cell r="L30">
            <v>13842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317855</v>
          </cell>
        </row>
        <row r="31">
          <cell r="C31">
            <v>223608</v>
          </cell>
          <cell r="D31">
            <v>0</v>
          </cell>
          <cell r="E31">
            <v>0</v>
          </cell>
          <cell r="F31">
            <v>115556</v>
          </cell>
          <cell r="G31">
            <v>0</v>
          </cell>
          <cell r="H31">
            <v>76744</v>
          </cell>
          <cell r="I31">
            <v>0</v>
          </cell>
          <cell r="J31">
            <v>0</v>
          </cell>
          <cell r="K31">
            <v>26733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-6312</v>
          </cell>
          <cell r="Q31">
            <v>196712</v>
          </cell>
          <cell r="R31">
            <v>633042</v>
          </cell>
        </row>
        <row r="32">
          <cell r="C32">
            <v>5062761</v>
          </cell>
          <cell r="D32">
            <v>0</v>
          </cell>
          <cell r="E32">
            <v>888850</v>
          </cell>
          <cell r="F32">
            <v>656173</v>
          </cell>
          <cell r="G32">
            <v>0</v>
          </cell>
          <cell r="H32">
            <v>146117</v>
          </cell>
          <cell r="I32">
            <v>588773</v>
          </cell>
          <cell r="J32">
            <v>0</v>
          </cell>
          <cell r="K32">
            <v>609968</v>
          </cell>
          <cell r="L32">
            <v>686348</v>
          </cell>
          <cell r="M32">
            <v>1839962</v>
          </cell>
          <cell r="N32">
            <v>0</v>
          </cell>
          <cell r="O32">
            <v>0</v>
          </cell>
          <cell r="P32">
            <v>1463169</v>
          </cell>
          <cell r="Q32">
            <v>323723</v>
          </cell>
          <cell r="R32">
            <v>12265844</v>
          </cell>
        </row>
        <row r="33">
          <cell r="C33">
            <v>49897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-46</v>
          </cell>
          <cell r="J33">
            <v>0</v>
          </cell>
          <cell r="K33">
            <v>118718</v>
          </cell>
          <cell r="L33">
            <v>0</v>
          </cell>
          <cell r="M33">
            <v>0</v>
          </cell>
          <cell r="N33">
            <v>0</v>
          </cell>
          <cell r="O33">
            <v>515572</v>
          </cell>
          <cell r="P33">
            <v>152865</v>
          </cell>
          <cell r="Q33">
            <v>0</v>
          </cell>
          <cell r="R33">
            <v>837006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1253602</v>
          </cell>
          <cell r="P35">
            <v>0</v>
          </cell>
          <cell r="Q35">
            <v>0</v>
          </cell>
          <cell r="R35">
            <v>1253602</v>
          </cell>
        </row>
        <row r="36">
          <cell r="C36">
            <v>108059</v>
          </cell>
          <cell r="D36">
            <v>0</v>
          </cell>
          <cell r="E36">
            <v>625809</v>
          </cell>
          <cell r="F36">
            <v>0</v>
          </cell>
          <cell r="G36">
            <v>0</v>
          </cell>
          <cell r="H36">
            <v>673704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212726</v>
          </cell>
          <cell r="R36">
            <v>1620298</v>
          </cell>
        </row>
        <row r="37">
          <cell r="C37">
            <v>286984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286984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C39">
            <v>2377974</v>
          </cell>
          <cell r="D39">
            <v>0</v>
          </cell>
          <cell r="E39">
            <v>405747</v>
          </cell>
          <cell r="F39">
            <v>248525</v>
          </cell>
          <cell r="G39">
            <v>0</v>
          </cell>
          <cell r="H39">
            <v>238683</v>
          </cell>
          <cell r="I39">
            <v>1862716</v>
          </cell>
          <cell r="J39">
            <v>0</v>
          </cell>
          <cell r="K39">
            <v>756795</v>
          </cell>
          <cell r="L39">
            <v>660717</v>
          </cell>
          <cell r="M39">
            <v>3538724</v>
          </cell>
          <cell r="N39">
            <v>0</v>
          </cell>
          <cell r="O39">
            <v>0</v>
          </cell>
          <cell r="P39">
            <v>864869</v>
          </cell>
          <cell r="Q39">
            <v>783362</v>
          </cell>
          <cell r="R39">
            <v>11738112</v>
          </cell>
        </row>
        <row r="40">
          <cell r="C40">
            <v>1210650</v>
          </cell>
          <cell r="D40">
            <v>0</v>
          </cell>
          <cell r="E40">
            <v>579356</v>
          </cell>
          <cell r="F40">
            <v>227102</v>
          </cell>
          <cell r="G40">
            <v>0</v>
          </cell>
          <cell r="H40">
            <v>158087</v>
          </cell>
          <cell r="I40">
            <v>1450788</v>
          </cell>
          <cell r="J40">
            <v>0</v>
          </cell>
          <cell r="K40">
            <v>742558</v>
          </cell>
          <cell r="L40">
            <v>660717</v>
          </cell>
          <cell r="M40">
            <v>425967</v>
          </cell>
          <cell r="N40">
            <v>0</v>
          </cell>
          <cell r="O40">
            <v>0</v>
          </cell>
          <cell r="P40">
            <v>606748</v>
          </cell>
          <cell r="Q40">
            <v>137679</v>
          </cell>
          <cell r="R40">
            <v>6199653</v>
          </cell>
        </row>
        <row r="41">
          <cell r="C41">
            <v>0</v>
          </cell>
          <cell r="D41">
            <v>0</v>
          </cell>
          <cell r="E41">
            <v>-416179</v>
          </cell>
          <cell r="F41">
            <v>0</v>
          </cell>
          <cell r="G41">
            <v>0</v>
          </cell>
          <cell r="H41">
            <v>80596</v>
          </cell>
          <cell r="I41">
            <v>11125</v>
          </cell>
          <cell r="J41">
            <v>0</v>
          </cell>
          <cell r="K41">
            <v>14206</v>
          </cell>
          <cell r="L41">
            <v>0</v>
          </cell>
          <cell r="M41">
            <v>68</v>
          </cell>
          <cell r="N41">
            <v>0</v>
          </cell>
          <cell r="O41">
            <v>0</v>
          </cell>
          <cell r="P41">
            <v>138545</v>
          </cell>
          <cell r="Q41">
            <v>0</v>
          </cell>
          <cell r="R41">
            <v>-171640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31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39385</v>
          </cell>
          <cell r="Q42">
            <v>464019</v>
          </cell>
          <cell r="R42">
            <v>503434</v>
          </cell>
        </row>
        <row r="43">
          <cell r="C43">
            <v>1167324</v>
          </cell>
          <cell r="D43">
            <v>0</v>
          </cell>
          <cell r="E43">
            <v>242570</v>
          </cell>
          <cell r="F43">
            <v>21423</v>
          </cell>
          <cell r="G43">
            <v>0</v>
          </cell>
          <cell r="H43">
            <v>0</v>
          </cell>
          <cell r="I43">
            <v>400803</v>
          </cell>
          <cell r="J43">
            <v>0</v>
          </cell>
          <cell r="K43">
            <v>0</v>
          </cell>
          <cell r="L43">
            <v>0</v>
          </cell>
          <cell r="M43">
            <v>3112688</v>
          </cell>
          <cell r="N43">
            <v>0</v>
          </cell>
          <cell r="O43">
            <v>0</v>
          </cell>
          <cell r="P43">
            <v>80192</v>
          </cell>
          <cell r="Q43">
            <v>181664</v>
          </cell>
          <cell r="R43">
            <v>5206665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C45">
            <v>0</v>
          </cell>
          <cell r="D45">
            <v>4954863</v>
          </cell>
          <cell r="E45">
            <v>3670520</v>
          </cell>
          <cell r="F45">
            <v>1583193</v>
          </cell>
          <cell r="G45">
            <v>82441</v>
          </cell>
          <cell r="H45">
            <v>1231942</v>
          </cell>
          <cell r="I45">
            <v>2154150</v>
          </cell>
          <cell r="J45">
            <v>0</v>
          </cell>
          <cell r="K45">
            <v>1158682</v>
          </cell>
          <cell r="L45">
            <v>696603</v>
          </cell>
          <cell r="M45">
            <v>8655963</v>
          </cell>
          <cell r="N45">
            <v>630056</v>
          </cell>
          <cell r="O45">
            <v>0</v>
          </cell>
          <cell r="P45">
            <v>701297</v>
          </cell>
          <cell r="Q45">
            <v>5837435</v>
          </cell>
          <cell r="R45">
            <v>31357144</v>
          </cell>
        </row>
        <row r="46">
          <cell r="C46">
            <v>0</v>
          </cell>
          <cell r="D46">
            <v>665914</v>
          </cell>
          <cell r="E46">
            <v>15830</v>
          </cell>
          <cell r="F46">
            <v>945216</v>
          </cell>
          <cell r="G46">
            <v>6346</v>
          </cell>
          <cell r="H46">
            <v>3833</v>
          </cell>
          <cell r="I46">
            <v>155746</v>
          </cell>
          <cell r="J46">
            <v>0</v>
          </cell>
          <cell r="K46">
            <v>46117</v>
          </cell>
          <cell r="L46">
            <v>-3899</v>
          </cell>
          <cell r="M46">
            <v>1391927</v>
          </cell>
          <cell r="N46">
            <v>0</v>
          </cell>
          <cell r="O46">
            <v>0</v>
          </cell>
          <cell r="P46">
            <v>-292632</v>
          </cell>
          <cell r="Q46">
            <v>263405</v>
          </cell>
          <cell r="R46">
            <v>3197803</v>
          </cell>
        </row>
        <row r="47">
          <cell r="C47">
            <v>0</v>
          </cell>
          <cell r="D47">
            <v>280368</v>
          </cell>
          <cell r="E47">
            <v>25156</v>
          </cell>
          <cell r="F47">
            <v>0</v>
          </cell>
          <cell r="G47">
            <v>39614</v>
          </cell>
          <cell r="H47">
            <v>207144</v>
          </cell>
          <cell r="I47">
            <v>2862</v>
          </cell>
          <cell r="J47">
            <v>0</v>
          </cell>
          <cell r="K47">
            <v>516770</v>
          </cell>
          <cell r="L47">
            <v>377858</v>
          </cell>
          <cell r="M47">
            <v>225918</v>
          </cell>
          <cell r="N47">
            <v>0</v>
          </cell>
          <cell r="O47">
            <v>0</v>
          </cell>
          <cell r="P47">
            <v>28175</v>
          </cell>
          <cell r="Q47">
            <v>1972956</v>
          </cell>
          <cell r="R47">
            <v>3676820</v>
          </cell>
        </row>
        <row r="48">
          <cell r="C48">
            <v>0</v>
          </cell>
          <cell r="D48">
            <v>548832</v>
          </cell>
          <cell r="E48">
            <v>318780</v>
          </cell>
          <cell r="F48">
            <v>623588</v>
          </cell>
          <cell r="G48">
            <v>162</v>
          </cell>
          <cell r="H48">
            <v>901074</v>
          </cell>
          <cell r="I48">
            <v>394061</v>
          </cell>
          <cell r="J48">
            <v>0</v>
          </cell>
          <cell r="K48">
            <v>461251</v>
          </cell>
          <cell r="L48">
            <v>321204</v>
          </cell>
          <cell r="M48">
            <v>3320453</v>
          </cell>
          <cell r="N48">
            <v>21504</v>
          </cell>
          <cell r="O48">
            <v>0</v>
          </cell>
          <cell r="P48">
            <v>577280</v>
          </cell>
          <cell r="Q48">
            <v>544082</v>
          </cell>
          <cell r="R48">
            <v>8032270</v>
          </cell>
        </row>
        <row r="49">
          <cell r="C49">
            <v>0</v>
          </cell>
          <cell r="D49">
            <v>1328980</v>
          </cell>
          <cell r="E49">
            <v>581427</v>
          </cell>
          <cell r="F49">
            <v>14388</v>
          </cell>
          <cell r="G49">
            <v>36319</v>
          </cell>
          <cell r="H49">
            <v>119891</v>
          </cell>
          <cell r="I49">
            <v>76927</v>
          </cell>
          <cell r="J49">
            <v>0</v>
          </cell>
          <cell r="K49">
            <v>21167</v>
          </cell>
          <cell r="L49">
            <v>1440</v>
          </cell>
          <cell r="M49">
            <v>317576</v>
          </cell>
          <cell r="N49">
            <v>608552</v>
          </cell>
          <cell r="O49">
            <v>0</v>
          </cell>
          <cell r="P49">
            <v>388474</v>
          </cell>
          <cell r="Q49">
            <v>2898414</v>
          </cell>
          <cell r="R49">
            <v>6393555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C52">
            <v>0</v>
          </cell>
          <cell r="D52">
            <v>2130770</v>
          </cell>
          <cell r="E52">
            <v>2729328</v>
          </cell>
          <cell r="F52">
            <v>0</v>
          </cell>
          <cell r="G52">
            <v>0</v>
          </cell>
          <cell r="H52">
            <v>0</v>
          </cell>
          <cell r="I52">
            <v>1524553</v>
          </cell>
          <cell r="J52">
            <v>0</v>
          </cell>
          <cell r="K52">
            <v>113377</v>
          </cell>
          <cell r="L52">
            <v>0</v>
          </cell>
          <cell r="M52">
            <v>3400089</v>
          </cell>
          <cell r="N52">
            <v>0</v>
          </cell>
          <cell r="O52">
            <v>0</v>
          </cell>
          <cell r="P52">
            <v>0</v>
          </cell>
          <cell r="Q52">
            <v>158579</v>
          </cell>
          <cell r="R52">
            <v>10056695</v>
          </cell>
        </row>
        <row r="53">
          <cell r="C53">
            <v>0</v>
          </cell>
          <cell r="D53">
            <v>1324946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17130547</v>
          </cell>
          <cell r="J53">
            <v>0</v>
          </cell>
          <cell r="K53">
            <v>0</v>
          </cell>
          <cell r="L53">
            <v>0</v>
          </cell>
          <cell r="M53">
            <v>260367</v>
          </cell>
          <cell r="N53">
            <v>7110990</v>
          </cell>
          <cell r="O53">
            <v>0</v>
          </cell>
          <cell r="P53">
            <v>0</v>
          </cell>
          <cell r="Q53">
            <v>243214</v>
          </cell>
          <cell r="R53">
            <v>26070065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3" width="9.28125" style="0" customWidth="1"/>
    <col min="4" max="6" width="8.421875" style="0" customWidth="1"/>
    <col min="7" max="7" width="8.7109375" style="0" customWidth="1"/>
    <col min="8" max="9" width="9.28125" style="0" customWidth="1"/>
    <col min="10" max="10" width="7.7109375" style="0" customWidth="1"/>
    <col min="11" max="14" width="9.28125" style="0" customWidth="1"/>
    <col min="15" max="15" width="7.8515625" style="0" customWidth="1"/>
    <col min="16" max="16" width="9.28125" style="0" customWidth="1"/>
    <col min="17" max="17" width="8.421875" style="0" customWidth="1"/>
    <col min="18" max="18" width="9.7109375" style="0" customWidth="1"/>
  </cols>
  <sheetData>
    <row r="1" spans="1:18" ht="21" customHeight="1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s="74" customFormat="1" ht="12.75" customHeight="1">
      <c r="A2" s="76" t="str">
        <f>'[1]BLC-SET.'!A2</f>
        <v>AL  30  DE  SETIEMBRE  DE  1998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2.75" customHeight="1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9.5" customHeight="1">
      <c r="A4" s="72" t="s">
        <v>1</v>
      </c>
      <c r="B4" s="71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s="66" customFormat="1" ht="45" customHeight="1">
      <c r="A5" s="69"/>
      <c r="B5" s="68" t="s">
        <v>18</v>
      </c>
      <c r="C5" s="67" t="s">
        <v>2</v>
      </c>
      <c r="D5" s="67" t="s">
        <v>3</v>
      </c>
      <c r="E5" s="67" t="s">
        <v>4</v>
      </c>
      <c r="F5" s="67" t="s">
        <v>5</v>
      </c>
      <c r="G5" s="67" t="s">
        <v>6</v>
      </c>
      <c r="H5" s="67" t="s">
        <v>7</v>
      </c>
      <c r="I5" s="67" t="s">
        <v>8</v>
      </c>
      <c r="J5" s="67" t="s">
        <v>9</v>
      </c>
      <c r="K5" s="67" t="s">
        <v>10</v>
      </c>
      <c r="L5" s="67" t="s">
        <v>11</v>
      </c>
      <c r="M5" s="67" t="s">
        <v>12</v>
      </c>
      <c r="N5" s="67" t="s">
        <v>13</v>
      </c>
      <c r="O5" s="67" t="s">
        <v>14</v>
      </c>
      <c r="P5" s="67" t="s">
        <v>15</v>
      </c>
      <c r="Q5" s="67" t="s">
        <v>16</v>
      </c>
      <c r="R5" s="67" t="s">
        <v>17</v>
      </c>
    </row>
    <row r="6" spans="1:18" ht="6.75" customHeight="1">
      <c r="A6" s="65"/>
      <c r="B6" s="63"/>
      <c r="C6" s="65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3"/>
    </row>
    <row r="7" spans="1:19" s="54" customFormat="1" ht="11.25" customHeight="1">
      <c r="A7" s="58" t="s">
        <v>19</v>
      </c>
      <c r="B7" s="57"/>
      <c r="C7" s="56">
        <v>289309605</v>
      </c>
      <c r="D7" s="56">
        <v>77153494</v>
      </c>
      <c r="E7" s="56">
        <v>64794051</v>
      </c>
      <c r="F7" s="56">
        <v>92046529</v>
      </c>
      <c r="G7" s="56">
        <v>431071</v>
      </c>
      <c r="H7" s="56">
        <v>60569812</v>
      </c>
      <c r="I7" s="56">
        <v>129654869</v>
      </c>
      <c r="J7" s="56">
        <v>2849530</v>
      </c>
      <c r="K7" s="56">
        <v>39631130</v>
      </c>
      <c r="L7" s="56">
        <v>67036482</v>
      </c>
      <c r="M7" s="56">
        <v>218857113</v>
      </c>
      <c r="N7" s="56">
        <v>16419906</v>
      </c>
      <c r="O7" s="56">
        <v>2866434</v>
      </c>
      <c r="P7" s="56">
        <v>41698699</v>
      </c>
      <c r="Q7" s="56">
        <v>131212298</v>
      </c>
      <c r="R7" s="55">
        <v>1234531023</v>
      </c>
      <c r="S7" s="62"/>
    </row>
    <row r="8" spans="1:18" s="41" customFormat="1" ht="11.25" customHeight="1">
      <c r="A8" s="60" t="s">
        <v>20</v>
      </c>
      <c r="B8" s="61"/>
      <c r="C8" s="52">
        <v>196728728</v>
      </c>
      <c r="D8" s="52">
        <v>0</v>
      </c>
      <c r="E8" s="52">
        <v>46127869</v>
      </c>
      <c r="F8" s="52">
        <v>62588280</v>
      </c>
      <c r="G8" s="52">
        <v>0</v>
      </c>
      <c r="H8" s="52">
        <v>47126057</v>
      </c>
      <c r="I8" s="52">
        <v>51415368</v>
      </c>
      <c r="J8" s="52">
        <v>0</v>
      </c>
      <c r="K8" s="52">
        <v>23877617</v>
      </c>
      <c r="L8" s="52">
        <v>56657676</v>
      </c>
      <c r="M8" s="52">
        <v>94813292</v>
      </c>
      <c r="N8" s="52">
        <v>0</v>
      </c>
      <c r="O8" s="52">
        <v>2866434</v>
      </c>
      <c r="P8" s="52">
        <v>32126935</v>
      </c>
      <c r="Q8" s="52">
        <v>54653474</v>
      </c>
      <c r="R8" s="51">
        <v>668981731</v>
      </c>
    </row>
    <row r="9" spans="1:18" s="39" customFormat="1" ht="9.75" customHeight="1">
      <c r="A9" s="53"/>
      <c r="B9" s="1" t="s">
        <v>21</v>
      </c>
      <c r="C9" s="52">
        <v>5516221</v>
      </c>
      <c r="D9" s="52">
        <v>0</v>
      </c>
      <c r="E9" s="52">
        <v>8881441</v>
      </c>
      <c r="F9" s="52">
        <v>4594020</v>
      </c>
      <c r="G9" s="52">
        <v>0</v>
      </c>
      <c r="H9" s="52">
        <v>8445305</v>
      </c>
      <c r="I9" s="52">
        <v>1426615</v>
      </c>
      <c r="J9" s="52">
        <v>0</v>
      </c>
      <c r="K9" s="52">
        <v>2115168</v>
      </c>
      <c r="L9" s="52">
        <v>4456800</v>
      </c>
      <c r="M9" s="52">
        <v>10936653</v>
      </c>
      <c r="N9" s="52">
        <v>0</v>
      </c>
      <c r="O9" s="52">
        <v>0</v>
      </c>
      <c r="P9" s="52">
        <v>1721955</v>
      </c>
      <c r="Q9" s="52">
        <v>16418552</v>
      </c>
      <c r="R9" s="51">
        <v>64512729</v>
      </c>
    </row>
    <row r="10" spans="1:18" s="39" customFormat="1" ht="9.75" customHeight="1">
      <c r="A10" s="53"/>
      <c r="B10" s="1" t="s">
        <v>22</v>
      </c>
      <c r="C10" s="52">
        <v>17420900</v>
      </c>
      <c r="D10" s="52">
        <v>0</v>
      </c>
      <c r="E10" s="52">
        <v>451071</v>
      </c>
      <c r="F10" s="52">
        <v>2666040</v>
      </c>
      <c r="G10" s="52">
        <v>0</v>
      </c>
      <c r="H10" s="52">
        <v>0</v>
      </c>
      <c r="I10" s="52">
        <v>8851671</v>
      </c>
      <c r="J10" s="52">
        <v>0</v>
      </c>
      <c r="K10" s="52">
        <v>0</v>
      </c>
      <c r="L10" s="52">
        <v>8549111</v>
      </c>
      <c r="M10" s="52">
        <v>8362506</v>
      </c>
      <c r="N10" s="52">
        <v>0</v>
      </c>
      <c r="O10" s="52">
        <v>0</v>
      </c>
      <c r="P10" s="52">
        <v>1746520</v>
      </c>
      <c r="Q10" s="52">
        <v>6092984</v>
      </c>
      <c r="R10" s="51">
        <v>54140803</v>
      </c>
    </row>
    <row r="11" spans="1:18" s="39" customFormat="1" ht="9.75" customHeight="1">
      <c r="A11" s="53"/>
      <c r="B11" s="1" t="s">
        <v>23</v>
      </c>
      <c r="C11" s="52">
        <v>22585501</v>
      </c>
      <c r="D11" s="52">
        <v>0</v>
      </c>
      <c r="E11" s="52">
        <v>0</v>
      </c>
      <c r="F11" s="52">
        <v>3261862</v>
      </c>
      <c r="G11" s="52">
        <v>0</v>
      </c>
      <c r="H11" s="52">
        <v>0</v>
      </c>
      <c r="I11" s="52">
        <v>730882</v>
      </c>
      <c r="J11" s="52">
        <v>0</v>
      </c>
      <c r="K11" s="52">
        <v>1726544</v>
      </c>
      <c r="L11" s="52">
        <v>3908509</v>
      </c>
      <c r="M11" s="52">
        <v>10052303</v>
      </c>
      <c r="N11" s="52">
        <v>0</v>
      </c>
      <c r="O11" s="52">
        <v>0</v>
      </c>
      <c r="P11" s="52">
        <v>1577023</v>
      </c>
      <c r="Q11" s="52">
        <v>0</v>
      </c>
      <c r="R11" s="51">
        <v>43842623</v>
      </c>
    </row>
    <row r="12" spans="1:18" s="39" customFormat="1" ht="9.75" customHeight="1">
      <c r="A12" s="53"/>
      <c r="B12" s="1" t="s">
        <v>24</v>
      </c>
      <c r="C12" s="52">
        <v>215325</v>
      </c>
      <c r="D12" s="52">
        <v>0</v>
      </c>
      <c r="E12" s="52">
        <v>74691</v>
      </c>
      <c r="F12" s="52">
        <v>58746</v>
      </c>
      <c r="G12" s="52">
        <v>0</v>
      </c>
      <c r="H12" s="52">
        <v>103369</v>
      </c>
      <c r="I12" s="52">
        <v>49572</v>
      </c>
      <c r="J12" s="52">
        <v>0</v>
      </c>
      <c r="K12" s="52">
        <v>38155</v>
      </c>
      <c r="L12" s="52">
        <v>-7804</v>
      </c>
      <c r="M12" s="52">
        <v>368597</v>
      </c>
      <c r="N12" s="52">
        <v>0</v>
      </c>
      <c r="O12" s="52">
        <v>0</v>
      </c>
      <c r="P12" s="52">
        <v>109702</v>
      </c>
      <c r="Q12" s="52">
        <v>50981</v>
      </c>
      <c r="R12" s="51">
        <v>1061334</v>
      </c>
    </row>
    <row r="13" spans="1:18" s="39" customFormat="1" ht="9.75" customHeight="1">
      <c r="A13" s="53"/>
      <c r="B13" s="1" t="s">
        <v>25</v>
      </c>
      <c r="C13" s="52">
        <v>1151</v>
      </c>
      <c r="D13" s="52">
        <v>0</v>
      </c>
      <c r="E13" s="52">
        <v>360</v>
      </c>
      <c r="F13" s="52">
        <v>42503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1360</v>
      </c>
      <c r="M13" s="52">
        <v>0</v>
      </c>
      <c r="N13" s="52">
        <v>0</v>
      </c>
      <c r="O13" s="52">
        <v>0</v>
      </c>
      <c r="P13" s="52">
        <v>0</v>
      </c>
      <c r="Q13" s="52">
        <v>287</v>
      </c>
      <c r="R13" s="51">
        <v>45661</v>
      </c>
    </row>
    <row r="14" spans="1:18" s="39" customFormat="1" ht="9.75" customHeight="1">
      <c r="A14" s="53"/>
      <c r="B14" s="1" t="s">
        <v>26</v>
      </c>
      <c r="C14" s="52">
        <v>20663591</v>
      </c>
      <c r="D14" s="52">
        <v>0</v>
      </c>
      <c r="E14" s="52">
        <v>3196797</v>
      </c>
      <c r="F14" s="52">
        <v>3662595</v>
      </c>
      <c r="G14" s="52">
        <v>0</v>
      </c>
      <c r="H14" s="52">
        <v>6450264</v>
      </c>
      <c r="I14" s="52">
        <v>5621943</v>
      </c>
      <c r="J14" s="52">
        <v>0</v>
      </c>
      <c r="K14" s="52">
        <v>1348001</v>
      </c>
      <c r="L14" s="52">
        <v>1756483</v>
      </c>
      <c r="M14" s="52">
        <v>10165203</v>
      </c>
      <c r="N14" s="52">
        <v>0</v>
      </c>
      <c r="O14" s="52">
        <v>0</v>
      </c>
      <c r="P14" s="52">
        <v>2890589</v>
      </c>
      <c r="Q14" s="52">
        <v>4009943</v>
      </c>
      <c r="R14" s="51">
        <v>59765409</v>
      </c>
    </row>
    <row r="15" spans="1:18" s="39" customFormat="1" ht="9.75" customHeight="1">
      <c r="A15" s="53"/>
      <c r="B15" s="1" t="s">
        <v>27</v>
      </c>
      <c r="C15" s="52">
        <v>14738037</v>
      </c>
      <c r="D15" s="52">
        <v>0</v>
      </c>
      <c r="E15" s="52">
        <v>2365112</v>
      </c>
      <c r="F15" s="52">
        <v>912248</v>
      </c>
      <c r="G15" s="52">
        <v>0</v>
      </c>
      <c r="H15" s="52">
        <v>956144</v>
      </c>
      <c r="I15" s="52">
        <v>6548</v>
      </c>
      <c r="J15" s="52">
        <v>0</v>
      </c>
      <c r="K15" s="52">
        <v>1428241</v>
      </c>
      <c r="L15" s="52">
        <v>2321782</v>
      </c>
      <c r="M15" s="52">
        <v>3058146</v>
      </c>
      <c r="N15" s="52">
        <v>0</v>
      </c>
      <c r="O15" s="52">
        <v>0</v>
      </c>
      <c r="P15" s="52">
        <v>503180</v>
      </c>
      <c r="Q15" s="52">
        <v>7482600</v>
      </c>
      <c r="R15" s="51">
        <v>33772039</v>
      </c>
    </row>
    <row r="16" spans="1:18" s="39" customFormat="1" ht="9.75" customHeight="1">
      <c r="A16" s="53"/>
      <c r="B16" s="1" t="s">
        <v>28</v>
      </c>
      <c r="C16" s="52">
        <v>9736487</v>
      </c>
      <c r="D16" s="52">
        <v>0</v>
      </c>
      <c r="E16" s="52">
        <v>363213</v>
      </c>
      <c r="F16" s="52">
        <v>612948</v>
      </c>
      <c r="G16" s="52">
        <v>0</v>
      </c>
      <c r="H16" s="52">
        <v>69815</v>
      </c>
      <c r="I16" s="52">
        <v>249054</v>
      </c>
      <c r="J16" s="52">
        <v>0</v>
      </c>
      <c r="K16" s="52">
        <v>198519</v>
      </c>
      <c r="L16" s="52">
        <v>24671465</v>
      </c>
      <c r="M16" s="52">
        <v>182100</v>
      </c>
      <c r="N16" s="52">
        <v>0</v>
      </c>
      <c r="O16" s="52">
        <v>0</v>
      </c>
      <c r="P16" s="52">
        <v>0</v>
      </c>
      <c r="Q16" s="52">
        <v>0</v>
      </c>
      <c r="R16" s="51">
        <v>36083601</v>
      </c>
    </row>
    <row r="17" spans="1:18" s="39" customFormat="1" ht="9.75" customHeight="1">
      <c r="A17" s="53"/>
      <c r="B17" s="1" t="s">
        <v>29</v>
      </c>
      <c r="C17" s="52">
        <v>59562144</v>
      </c>
      <c r="D17" s="52">
        <v>0</v>
      </c>
      <c r="E17" s="52">
        <v>16409998</v>
      </c>
      <c r="F17" s="52">
        <v>35453450</v>
      </c>
      <c r="G17" s="52">
        <v>0</v>
      </c>
      <c r="H17" s="52">
        <v>19116400</v>
      </c>
      <c r="I17" s="52">
        <v>22202572</v>
      </c>
      <c r="J17" s="52">
        <v>0</v>
      </c>
      <c r="K17" s="52">
        <v>11122295</v>
      </c>
      <c r="L17" s="52">
        <v>6352163</v>
      </c>
      <c r="M17" s="52">
        <v>30093201</v>
      </c>
      <c r="N17" s="52">
        <v>0</v>
      </c>
      <c r="O17" s="52">
        <v>0</v>
      </c>
      <c r="P17" s="52">
        <v>14517790</v>
      </c>
      <c r="Q17" s="52">
        <v>11189278</v>
      </c>
      <c r="R17" s="51">
        <v>226019291</v>
      </c>
    </row>
    <row r="18" spans="1:18" s="39" customFormat="1" ht="9.75" customHeight="1">
      <c r="A18" s="53"/>
      <c r="B18" s="1" t="s">
        <v>30</v>
      </c>
      <c r="C18" s="52">
        <v>799359</v>
      </c>
      <c r="D18" s="52">
        <v>0</v>
      </c>
      <c r="E18" s="52">
        <v>0</v>
      </c>
      <c r="F18" s="52">
        <v>670924</v>
      </c>
      <c r="G18" s="52">
        <v>0</v>
      </c>
      <c r="H18" s="52">
        <v>0</v>
      </c>
      <c r="I18" s="52">
        <v>0</v>
      </c>
      <c r="J18" s="52">
        <v>0</v>
      </c>
      <c r="K18" s="52">
        <v>470404</v>
      </c>
      <c r="L18" s="52">
        <v>42421</v>
      </c>
      <c r="M18" s="52">
        <v>0</v>
      </c>
      <c r="N18" s="52">
        <v>0</v>
      </c>
      <c r="O18" s="52">
        <v>0</v>
      </c>
      <c r="P18" s="52">
        <v>418230</v>
      </c>
      <c r="Q18" s="52">
        <v>0</v>
      </c>
      <c r="R18" s="51">
        <v>2401338</v>
      </c>
    </row>
    <row r="19" spans="1:18" s="39" customFormat="1" ht="9.75" customHeight="1">
      <c r="A19" s="53"/>
      <c r="B19" s="1" t="s">
        <v>31</v>
      </c>
      <c r="C19" s="52">
        <v>2207340</v>
      </c>
      <c r="D19" s="52">
        <v>0</v>
      </c>
      <c r="E19" s="52">
        <v>757572</v>
      </c>
      <c r="F19" s="52">
        <v>154614</v>
      </c>
      <c r="G19" s="52">
        <v>0</v>
      </c>
      <c r="H19" s="52">
        <v>427331</v>
      </c>
      <c r="I19" s="52">
        <v>3543902</v>
      </c>
      <c r="J19" s="52">
        <v>0</v>
      </c>
      <c r="K19" s="52">
        <v>540083</v>
      </c>
      <c r="L19" s="52">
        <v>264811</v>
      </c>
      <c r="M19" s="52">
        <v>964253</v>
      </c>
      <c r="N19" s="52">
        <v>0</v>
      </c>
      <c r="O19" s="52">
        <v>0</v>
      </c>
      <c r="P19" s="52">
        <v>1617948</v>
      </c>
      <c r="Q19" s="52">
        <v>274410</v>
      </c>
      <c r="R19" s="51">
        <v>10752264</v>
      </c>
    </row>
    <row r="20" spans="1:18" s="39" customFormat="1" ht="9.75" customHeight="1">
      <c r="A20" s="53"/>
      <c r="B20" s="1" t="s">
        <v>32</v>
      </c>
      <c r="C20" s="52">
        <v>5741634</v>
      </c>
      <c r="D20" s="52">
        <v>0</v>
      </c>
      <c r="E20" s="52">
        <v>493923</v>
      </c>
      <c r="F20" s="52">
        <v>678836</v>
      </c>
      <c r="G20" s="52">
        <v>0</v>
      </c>
      <c r="H20" s="52">
        <v>1524572</v>
      </c>
      <c r="I20" s="52">
        <v>2463619</v>
      </c>
      <c r="J20" s="52">
        <v>0</v>
      </c>
      <c r="K20" s="52">
        <v>-21596</v>
      </c>
      <c r="L20" s="52">
        <v>834257</v>
      </c>
      <c r="M20" s="52">
        <v>1792879</v>
      </c>
      <c r="N20" s="52">
        <v>0</v>
      </c>
      <c r="O20" s="52">
        <v>0</v>
      </c>
      <c r="P20" s="52">
        <v>125616</v>
      </c>
      <c r="Q20" s="52">
        <v>969805</v>
      </c>
      <c r="R20" s="51">
        <v>14603545</v>
      </c>
    </row>
    <row r="21" spans="1:18" s="39" customFormat="1" ht="9.75" customHeight="1">
      <c r="A21" s="53"/>
      <c r="B21" s="1" t="s">
        <v>33</v>
      </c>
      <c r="C21" s="52">
        <v>248116</v>
      </c>
      <c r="D21" s="52">
        <v>0</v>
      </c>
      <c r="E21" s="52">
        <v>11577</v>
      </c>
      <c r="F21" s="52">
        <v>13093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1">
        <v>272786</v>
      </c>
    </row>
    <row r="22" spans="1:18" s="39" customFormat="1" ht="9.75" customHeight="1">
      <c r="A22" s="53"/>
      <c r="B22" s="1" t="s">
        <v>34</v>
      </c>
      <c r="C22" s="52">
        <v>4454890</v>
      </c>
      <c r="D22" s="52">
        <v>0</v>
      </c>
      <c r="E22" s="52">
        <v>1029117</v>
      </c>
      <c r="F22" s="52">
        <v>208277</v>
      </c>
      <c r="G22" s="52">
        <v>0</v>
      </c>
      <c r="H22" s="52">
        <v>770528</v>
      </c>
      <c r="I22" s="52">
        <v>0</v>
      </c>
      <c r="J22" s="52">
        <v>0</v>
      </c>
      <c r="K22" s="52">
        <v>74592</v>
      </c>
      <c r="L22" s="52">
        <v>67983</v>
      </c>
      <c r="M22" s="52">
        <v>1431786</v>
      </c>
      <c r="N22" s="52">
        <v>0</v>
      </c>
      <c r="O22" s="52">
        <v>0</v>
      </c>
      <c r="P22" s="52">
        <v>43844</v>
      </c>
      <c r="Q22" s="52">
        <v>152448</v>
      </c>
      <c r="R22" s="51">
        <v>8233465</v>
      </c>
    </row>
    <row r="23" spans="1:18" s="39" customFormat="1" ht="9.75" customHeight="1">
      <c r="A23" s="53"/>
      <c r="B23" s="1" t="s">
        <v>35</v>
      </c>
      <c r="C23" s="52">
        <v>920827</v>
      </c>
      <c r="D23" s="52">
        <v>0</v>
      </c>
      <c r="E23" s="52">
        <v>682967</v>
      </c>
      <c r="F23" s="52">
        <v>331989</v>
      </c>
      <c r="G23" s="52">
        <v>0</v>
      </c>
      <c r="H23" s="52">
        <v>277912</v>
      </c>
      <c r="I23" s="52">
        <v>0</v>
      </c>
      <c r="J23" s="52">
        <v>0</v>
      </c>
      <c r="K23" s="52">
        <v>181236</v>
      </c>
      <c r="L23" s="52">
        <v>133322</v>
      </c>
      <c r="M23" s="52">
        <v>1569730</v>
      </c>
      <c r="N23" s="52">
        <v>0</v>
      </c>
      <c r="O23" s="52">
        <v>0</v>
      </c>
      <c r="P23" s="52">
        <v>267768</v>
      </c>
      <c r="Q23" s="52">
        <v>179938</v>
      </c>
      <c r="R23" s="51">
        <v>4545690</v>
      </c>
    </row>
    <row r="24" spans="1:18" s="39" customFormat="1" ht="9.75" customHeight="1">
      <c r="A24" s="53"/>
      <c r="B24" s="1" t="s">
        <v>36</v>
      </c>
      <c r="C24" s="52">
        <v>3488357</v>
      </c>
      <c r="D24" s="52">
        <v>0</v>
      </c>
      <c r="E24" s="52">
        <v>1237682</v>
      </c>
      <c r="F24" s="52">
        <v>894537</v>
      </c>
      <c r="G24" s="52">
        <v>0</v>
      </c>
      <c r="H24" s="52">
        <v>1458248</v>
      </c>
      <c r="I24" s="52">
        <v>420319</v>
      </c>
      <c r="J24" s="52">
        <v>0</v>
      </c>
      <c r="K24" s="52">
        <v>630564</v>
      </c>
      <c r="L24" s="52">
        <v>713459</v>
      </c>
      <c r="M24" s="52">
        <v>3691334</v>
      </c>
      <c r="N24" s="52">
        <v>0</v>
      </c>
      <c r="O24" s="52">
        <v>0</v>
      </c>
      <c r="P24" s="52">
        <v>1137591</v>
      </c>
      <c r="Q24" s="52">
        <v>833727</v>
      </c>
      <c r="R24" s="51">
        <v>14505818</v>
      </c>
    </row>
    <row r="25" spans="1:18" s="39" customFormat="1" ht="9.75" customHeight="1">
      <c r="A25" s="53"/>
      <c r="B25" s="1" t="s">
        <v>37</v>
      </c>
      <c r="C25" s="52">
        <v>18197</v>
      </c>
      <c r="D25" s="52">
        <v>0</v>
      </c>
      <c r="E25" s="52">
        <v>0</v>
      </c>
      <c r="F25" s="52">
        <v>512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1">
        <v>18709</v>
      </c>
    </row>
    <row r="26" spans="1:18" s="39" customFormat="1" ht="9.75" customHeight="1">
      <c r="A26" s="53"/>
      <c r="B26" s="1" t="s">
        <v>38</v>
      </c>
      <c r="C26" s="52">
        <v>4337762</v>
      </c>
      <c r="D26" s="52">
        <v>0</v>
      </c>
      <c r="E26" s="52">
        <v>5100606</v>
      </c>
      <c r="F26" s="52">
        <v>2912218</v>
      </c>
      <c r="G26" s="52">
        <v>0</v>
      </c>
      <c r="H26" s="52">
        <v>1457483</v>
      </c>
      <c r="I26" s="52">
        <v>1894925</v>
      </c>
      <c r="J26" s="52">
        <v>0</v>
      </c>
      <c r="K26" s="52">
        <v>1140469</v>
      </c>
      <c r="L26" s="52">
        <v>611216</v>
      </c>
      <c r="M26" s="52">
        <v>2975085</v>
      </c>
      <c r="N26" s="52">
        <v>0</v>
      </c>
      <c r="O26" s="52">
        <v>0</v>
      </c>
      <c r="P26" s="52">
        <v>1534534</v>
      </c>
      <c r="Q26" s="52">
        <v>1485471</v>
      </c>
      <c r="R26" s="51">
        <v>23449769</v>
      </c>
    </row>
    <row r="27" spans="1:18" s="39" customFormat="1" ht="9.75" customHeight="1">
      <c r="A27" s="53"/>
      <c r="B27" s="1" t="s">
        <v>39</v>
      </c>
      <c r="C27" s="52">
        <v>1065865</v>
      </c>
      <c r="D27" s="52">
        <v>0</v>
      </c>
      <c r="E27" s="52">
        <v>31506</v>
      </c>
      <c r="F27" s="52">
        <v>1293506</v>
      </c>
      <c r="G27" s="52">
        <v>0</v>
      </c>
      <c r="H27" s="52">
        <v>427508</v>
      </c>
      <c r="I27" s="52">
        <v>-114300</v>
      </c>
      <c r="J27" s="52">
        <v>0</v>
      </c>
      <c r="K27" s="52">
        <v>-17058</v>
      </c>
      <c r="L27" s="52">
        <v>320653</v>
      </c>
      <c r="M27" s="52">
        <v>178529</v>
      </c>
      <c r="N27" s="52">
        <v>0</v>
      </c>
      <c r="O27" s="52">
        <v>0</v>
      </c>
      <c r="P27" s="52">
        <v>1794103</v>
      </c>
      <c r="Q27" s="52">
        <v>230752</v>
      </c>
      <c r="R27" s="51">
        <v>5211064</v>
      </c>
    </row>
    <row r="28" spans="1:18" s="39" customFormat="1" ht="9.75" customHeight="1">
      <c r="A28" s="53"/>
      <c r="B28" s="1" t="s">
        <v>40</v>
      </c>
      <c r="C28" s="52">
        <v>5373916</v>
      </c>
      <c r="D28" s="52">
        <v>0</v>
      </c>
      <c r="E28" s="52">
        <v>1569055</v>
      </c>
      <c r="F28" s="52">
        <v>678135</v>
      </c>
      <c r="G28" s="52">
        <v>0</v>
      </c>
      <c r="H28" s="52">
        <v>2143817</v>
      </c>
      <c r="I28" s="52">
        <v>2139034</v>
      </c>
      <c r="J28" s="52">
        <v>0</v>
      </c>
      <c r="K28" s="52">
        <v>1639689</v>
      </c>
      <c r="L28" s="52">
        <v>433184</v>
      </c>
      <c r="M28" s="52">
        <v>3143501</v>
      </c>
      <c r="N28" s="52">
        <v>0</v>
      </c>
      <c r="O28" s="52">
        <v>0</v>
      </c>
      <c r="P28" s="52">
        <v>0</v>
      </c>
      <c r="Q28" s="52">
        <v>2042941</v>
      </c>
      <c r="R28" s="51">
        <v>19163272</v>
      </c>
    </row>
    <row r="29" spans="1:18" s="39" customFormat="1" ht="9.75" customHeight="1">
      <c r="A29" s="53"/>
      <c r="B29" s="1" t="s">
        <v>41</v>
      </c>
      <c r="C29" s="52">
        <v>4831860</v>
      </c>
      <c r="D29" s="52">
        <v>0</v>
      </c>
      <c r="E29" s="52">
        <v>250608</v>
      </c>
      <c r="F29" s="52">
        <v>2251978</v>
      </c>
      <c r="G29" s="52">
        <v>0</v>
      </c>
      <c r="H29" s="52">
        <v>1138200</v>
      </c>
      <c r="I29" s="52">
        <v>0</v>
      </c>
      <c r="J29" s="52">
        <v>0</v>
      </c>
      <c r="K29" s="52">
        <v>0</v>
      </c>
      <c r="L29" s="52">
        <v>15910</v>
      </c>
      <c r="M29" s="52">
        <v>2671083</v>
      </c>
      <c r="N29" s="52">
        <v>0</v>
      </c>
      <c r="O29" s="52">
        <v>0</v>
      </c>
      <c r="P29" s="52">
        <v>0</v>
      </c>
      <c r="Q29" s="52">
        <v>860458</v>
      </c>
      <c r="R29" s="51">
        <v>12020097</v>
      </c>
    </row>
    <row r="30" spans="1:18" s="39" customFormat="1" ht="9.75" customHeight="1">
      <c r="A30" s="53"/>
      <c r="B30" s="1" t="s">
        <v>42</v>
      </c>
      <c r="C30" s="52">
        <v>249001</v>
      </c>
      <c r="D30" s="52">
        <v>0</v>
      </c>
      <c r="E30" s="52">
        <v>9684</v>
      </c>
      <c r="F30" s="52">
        <v>0</v>
      </c>
      <c r="G30" s="52">
        <v>0</v>
      </c>
      <c r="H30" s="52">
        <v>0</v>
      </c>
      <c r="I30" s="52">
        <v>28044</v>
      </c>
      <c r="J30" s="52">
        <v>0</v>
      </c>
      <c r="K30" s="52">
        <v>0</v>
      </c>
      <c r="L30" s="52">
        <v>18128</v>
      </c>
      <c r="M30" s="52">
        <v>359</v>
      </c>
      <c r="N30" s="52">
        <v>0</v>
      </c>
      <c r="O30" s="52">
        <v>0</v>
      </c>
      <c r="P30" s="52">
        <v>0</v>
      </c>
      <c r="Q30" s="52">
        <v>0</v>
      </c>
      <c r="R30" s="51">
        <v>305217</v>
      </c>
    </row>
    <row r="31" spans="1:18" s="39" customFormat="1" ht="9.75" customHeight="1">
      <c r="A31" s="53"/>
      <c r="B31" s="1" t="s">
        <v>43</v>
      </c>
      <c r="C31" s="52">
        <v>1488088</v>
      </c>
      <c r="D31" s="52">
        <v>0</v>
      </c>
      <c r="E31" s="52">
        <v>2047</v>
      </c>
      <c r="F31" s="52">
        <v>191982</v>
      </c>
      <c r="G31" s="52">
        <v>0</v>
      </c>
      <c r="H31" s="52">
        <v>335911</v>
      </c>
      <c r="I31" s="52">
        <v>345872</v>
      </c>
      <c r="J31" s="52">
        <v>0</v>
      </c>
      <c r="K31" s="52">
        <v>90358</v>
      </c>
      <c r="L31" s="52">
        <v>189807</v>
      </c>
      <c r="M31" s="52">
        <v>53191</v>
      </c>
      <c r="N31" s="52">
        <v>0</v>
      </c>
      <c r="O31" s="52">
        <v>0</v>
      </c>
      <c r="P31" s="52">
        <v>185684</v>
      </c>
      <c r="Q31" s="52">
        <v>524894</v>
      </c>
      <c r="R31" s="51">
        <v>3407834</v>
      </c>
    </row>
    <row r="32" spans="1:18" s="39" customFormat="1" ht="9.75" customHeight="1">
      <c r="A32" s="53"/>
      <c r="B32" s="1" t="s">
        <v>44</v>
      </c>
      <c r="C32" s="52">
        <v>7328641</v>
      </c>
      <c r="D32" s="52">
        <v>0</v>
      </c>
      <c r="E32" s="52">
        <v>1430151</v>
      </c>
      <c r="F32" s="52">
        <v>1043269</v>
      </c>
      <c r="G32" s="52">
        <v>0</v>
      </c>
      <c r="H32" s="52">
        <v>706814</v>
      </c>
      <c r="I32" s="52">
        <v>1555096</v>
      </c>
      <c r="J32" s="52">
        <v>0</v>
      </c>
      <c r="K32" s="52">
        <v>947873</v>
      </c>
      <c r="L32" s="52">
        <v>1002656</v>
      </c>
      <c r="M32" s="52">
        <v>3124751</v>
      </c>
      <c r="N32" s="52">
        <v>0</v>
      </c>
      <c r="O32" s="52">
        <v>0</v>
      </c>
      <c r="P32" s="52">
        <v>1699262</v>
      </c>
      <c r="Q32" s="52">
        <v>599774</v>
      </c>
      <c r="R32" s="51">
        <v>19438286</v>
      </c>
    </row>
    <row r="33" spans="1:18" s="39" customFormat="1" ht="9.75" customHeight="1">
      <c r="A33" s="53"/>
      <c r="B33" s="1" t="s">
        <v>45</v>
      </c>
      <c r="C33" s="52">
        <v>83162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224078</v>
      </c>
      <c r="L33" s="52">
        <v>0</v>
      </c>
      <c r="M33" s="52">
        <v>0</v>
      </c>
      <c r="N33" s="52">
        <v>0</v>
      </c>
      <c r="O33" s="52">
        <v>909854</v>
      </c>
      <c r="P33" s="52">
        <v>235595</v>
      </c>
      <c r="Q33" s="52">
        <v>0</v>
      </c>
      <c r="R33" s="51">
        <v>1452689</v>
      </c>
    </row>
    <row r="34" spans="1:18" s="39" customFormat="1" ht="9.75" customHeight="1">
      <c r="A34" s="53"/>
      <c r="B34" s="1" t="s">
        <v>46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-1899</v>
      </c>
      <c r="N34" s="52">
        <v>0</v>
      </c>
      <c r="O34" s="52">
        <v>0</v>
      </c>
      <c r="P34" s="52">
        <v>0</v>
      </c>
      <c r="Q34" s="52">
        <v>0</v>
      </c>
      <c r="R34" s="51">
        <v>-1899</v>
      </c>
    </row>
    <row r="35" spans="1:18" s="39" customFormat="1" ht="9.75" customHeight="1">
      <c r="A35" s="53"/>
      <c r="B35" s="1" t="s">
        <v>47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1956580</v>
      </c>
      <c r="P35" s="52">
        <v>0</v>
      </c>
      <c r="Q35" s="52">
        <v>0</v>
      </c>
      <c r="R35" s="51">
        <v>1956580</v>
      </c>
    </row>
    <row r="36" spans="1:18" s="39" customFormat="1" ht="9.75" customHeight="1">
      <c r="A36" s="53"/>
      <c r="B36" s="1" t="s">
        <v>48</v>
      </c>
      <c r="C36" s="52">
        <v>3325626</v>
      </c>
      <c r="D36" s="52">
        <v>0</v>
      </c>
      <c r="E36" s="52">
        <v>1778690</v>
      </c>
      <c r="F36" s="52">
        <v>0</v>
      </c>
      <c r="G36" s="52">
        <v>0</v>
      </c>
      <c r="H36" s="52">
        <v>1316436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1254231</v>
      </c>
      <c r="R36" s="51">
        <v>7674983</v>
      </c>
    </row>
    <row r="37" spans="1:18" s="41" customFormat="1" ht="9.75" customHeight="1">
      <c r="A37" s="60"/>
      <c r="B37" s="59" t="s">
        <v>69</v>
      </c>
      <c r="C37" s="52">
        <v>326730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1">
        <v>326730</v>
      </c>
    </row>
    <row r="38" spans="1:18" s="39" customFormat="1" ht="9.75" customHeight="1">
      <c r="A38" s="53"/>
      <c r="B38" s="1" t="s">
        <v>68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1">
        <v>0</v>
      </c>
    </row>
    <row r="39" spans="1:18" s="54" customFormat="1" ht="12" customHeight="1">
      <c r="A39" s="58" t="s">
        <v>49</v>
      </c>
      <c r="B39" s="57"/>
      <c r="C39" s="56">
        <v>92580876</v>
      </c>
      <c r="D39" s="56">
        <v>0</v>
      </c>
      <c r="E39" s="56">
        <v>7294015</v>
      </c>
      <c r="F39" s="56">
        <v>21844062</v>
      </c>
      <c r="G39" s="56">
        <v>0</v>
      </c>
      <c r="H39" s="56">
        <v>10799228</v>
      </c>
      <c r="I39" s="56">
        <v>18636517</v>
      </c>
      <c r="J39" s="56">
        <v>2189324</v>
      </c>
      <c r="K39" s="56">
        <v>11666756</v>
      </c>
      <c r="L39" s="56">
        <v>6744273</v>
      </c>
      <c r="M39" s="56">
        <v>41075661</v>
      </c>
      <c r="N39" s="56">
        <v>0</v>
      </c>
      <c r="O39" s="56">
        <v>0</v>
      </c>
      <c r="P39" s="56">
        <v>6499664</v>
      </c>
      <c r="Q39" s="56">
        <v>8718905</v>
      </c>
      <c r="R39" s="55">
        <v>228049283</v>
      </c>
    </row>
    <row r="40" spans="1:18" s="39" customFormat="1" ht="9.75" customHeight="1">
      <c r="A40" s="53"/>
      <c r="B40" s="1" t="s">
        <v>50</v>
      </c>
      <c r="C40" s="52">
        <v>8786312</v>
      </c>
      <c r="D40" s="52">
        <v>0</v>
      </c>
      <c r="E40" s="52">
        <v>1967620</v>
      </c>
      <c r="F40" s="52">
        <v>1411894</v>
      </c>
      <c r="G40" s="52">
        <v>0</v>
      </c>
      <c r="H40" s="52">
        <v>2043556</v>
      </c>
      <c r="I40" s="52">
        <v>6509898</v>
      </c>
      <c r="J40" s="52">
        <v>2189156</v>
      </c>
      <c r="K40" s="52">
        <v>2377390</v>
      </c>
      <c r="L40" s="52">
        <v>1820914</v>
      </c>
      <c r="M40" s="52">
        <v>4841379</v>
      </c>
      <c r="N40" s="52">
        <v>0</v>
      </c>
      <c r="O40" s="52">
        <v>0</v>
      </c>
      <c r="P40" s="52">
        <v>2949681</v>
      </c>
      <c r="Q40" s="52">
        <v>1782456</v>
      </c>
      <c r="R40" s="51">
        <v>36680255</v>
      </c>
    </row>
    <row r="41" spans="1:18" s="39" customFormat="1" ht="9.75" customHeight="1">
      <c r="A41" s="53"/>
      <c r="B41" s="1" t="s">
        <v>51</v>
      </c>
      <c r="C41" s="52">
        <v>0</v>
      </c>
      <c r="D41" s="52">
        <v>0</v>
      </c>
      <c r="E41" s="52">
        <v>-114859</v>
      </c>
      <c r="F41" s="52">
        <v>0</v>
      </c>
      <c r="G41" s="52">
        <v>0</v>
      </c>
      <c r="H41" s="52">
        <v>246010</v>
      </c>
      <c r="I41" s="52">
        <v>58006</v>
      </c>
      <c r="J41" s="52">
        <v>0</v>
      </c>
      <c r="K41" s="52">
        <v>14982</v>
      </c>
      <c r="L41" s="52">
        <v>0</v>
      </c>
      <c r="M41" s="52">
        <v>726805</v>
      </c>
      <c r="N41" s="52">
        <v>0</v>
      </c>
      <c r="O41" s="52">
        <v>0</v>
      </c>
      <c r="P41" s="52">
        <v>296473</v>
      </c>
      <c r="Q41" s="52">
        <v>0</v>
      </c>
      <c r="R41" s="51">
        <v>1227417</v>
      </c>
    </row>
    <row r="42" spans="1:18" s="39" customFormat="1" ht="9.75" customHeight="1">
      <c r="A42" s="53"/>
      <c r="B42" s="1" t="s">
        <v>52</v>
      </c>
      <c r="C42" s="52">
        <v>2526618</v>
      </c>
      <c r="D42" s="52">
        <v>0</v>
      </c>
      <c r="E42" s="52">
        <v>3861792</v>
      </c>
      <c r="F42" s="52">
        <v>397262</v>
      </c>
      <c r="G42" s="52">
        <v>0</v>
      </c>
      <c r="H42" s="52">
        <v>165337</v>
      </c>
      <c r="I42" s="52">
        <v>0</v>
      </c>
      <c r="J42" s="52">
        <v>0</v>
      </c>
      <c r="K42" s="52">
        <v>3551036</v>
      </c>
      <c r="L42" s="52">
        <v>59</v>
      </c>
      <c r="M42" s="52">
        <v>157</v>
      </c>
      <c r="N42" s="52">
        <v>0</v>
      </c>
      <c r="O42" s="52">
        <v>0</v>
      </c>
      <c r="P42" s="52">
        <v>143217</v>
      </c>
      <c r="Q42" s="52">
        <v>1379986</v>
      </c>
      <c r="R42" s="51">
        <v>12025463</v>
      </c>
    </row>
    <row r="43" spans="1:18" s="41" customFormat="1" ht="9.75" customHeight="1">
      <c r="A43" s="60"/>
      <c r="B43" s="59" t="s">
        <v>53</v>
      </c>
      <c r="C43" s="52">
        <v>81267947</v>
      </c>
      <c r="D43" s="52">
        <v>0</v>
      </c>
      <c r="E43" s="52">
        <v>1579463</v>
      </c>
      <c r="F43" s="52">
        <v>19995367</v>
      </c>
      <c r="G43" s="52">
        <v>0</v>
      </c>
      <c r="H43" s="52">
        <v>8344325</v>
      </c>
      <c r="I43" s="52">
        <v>12068613</v>
      </c>
      <c r="J43" s="52">
        <v>168</v>
      </c>
      <c r="K43" s="52">
        <v>5723348</v>
      </c>
      <c r="L43" s="52">
        <v>4833493</v>
      </c>
      <c r="M43" s="52">
        <v>35507320</v>
      </c>
      <c r="N43" s="52">
        <v>0</v>
      </c>
      <c r="O43" s="52">
        <v>0</v>
      </c>
      <c r="P43" s="52">
        <v>3110294</v>
      </c>
      <c r="Q43" s="52">
        <v>5556464</v>
      </c>
      <c r="R43" s="51">
        <v>177986802</v>
      </c>
    </row>
    <row r="44" spans="1:18" s="39" customFormat="1" ht="9.75" customHeight="1">
      <c r="A44" s="53"/>
      <c r="B44" s="1" t="s">
        <v>54</v>
      </c>
      <c r="C44" s="52">
        <v>0</v>
      </c>
      <c r="D44" s="52">
        <v>0</v>
      </c>
      <c r="E44" s="52">
        <v>0</v>
      </c>
      <c r="F44" s="52">
        <v>39539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89807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1">
        <v>129346</v>
      </c>
    </row>
    <row r="45" spans="1:18" s="54" customFormat="1" ht="12" customHeight="1">
      <c r="A45" s="58" t="s">
        <v>55</v>
      </c>
      <c r="B45" s="57"/>
      <c r="C45" s="56">
        <v>0</v>
      </c>
      <c r="D45" s="56">
        <v>45249446</v>
      </c>
      <c r="E45" s="56">
        <v>11328355</v>
      </c>
      <c r="F45" s="56">
        <v>7614186</v>
      </c>
      <c r="G45" s="56">
        <v>431071</v>
      </c>
      <c r="H45" s="56">
        <v>2591091</v>
      </c>
      <c r="I45" s="56">
        <v>37078288</v>
      </c>
      <c r="J45" s="56">
        <v>660206</v>
      </c>
      <c r="K45" s="56">
        <v>4086757</v>
      </c>
      <c r="L45" s="56">
        <v>3611214</v>
      </c>
      <c r="M45" s="56">
        <v>46407764</v>
      </c>
      <c r="N45" s="56">
        <v>2205450</v>
      </c>
      <c r="O45" s="56">
        <v>0</v>
      </c>
      <c r="P45" s="56">
        <v>3072099</v>
      </c>
      <c r="Q45" s="56">
        <v>25682049</v>
      </c>
      <c r="R45" s="55">
        <v>190017977</v>
      </c>
    </row>
    <row r="46" spans="1:18" s="39" customFormat="1" ht="9.75" customHeight="1">
      <c r="A46" s="53"/>
      <c r="B46" s="1" t="s">
        <v>56</v>
      </c>
      <c r="C46" s="52">
        <v>0</v>
      </c>
      <c r="D46" s="52">
        <v>13620037</v>
      </c>
      <c r="E46" s="52">
        <v>737912</v>
      </c>
      <c r="F46" s="52">
        <v>1718662</v>
      </c>
      <c r="G46" s="52">
        <v>129699</v>
      </c>
      <c r="H46" s="52">
        <v>28460</v>
      </c>
      <c r="I46" s="52">
        <v>7007618</v>
      </c>
      <c r="J46" s="52">
        <v>660206</v>
      </c>
      <c r="K46" s="52">
        <v>-373061</v>
      </c>
      <c r="L46" s="52">
        <v>-348777</v>
      </c>
      <c r="M46" s="52">
        <v>4031159</v>
      </c>
      <c r="N46" s="52">
        <v>0</v>
      </c>
      <c r="O46" s="52">
        <v>0</v>
      </c>
      <c r="P46" s="52">
        <v>323032</v>
      </c>
      <c r="Q46" s="52">
        <v>2125709</v>
      </c>
      <c r="R46" s="51">
        <v>29660657</v>
      </c>
    </row>
    <row r="47" spans="1:18" s="39" customFormat="1" ht="9.75" customHeight="1">
      <c r="A47" s="53"/>
      <c r="B47" s="1" t="s">
        <v>57</v>
      </c>
      <c r="C47" s="52">
        <v>0</v>
      </c>
      <c r="D47" s="52">
        <v>7086467</v>
      </c>
      <c r="E47" s="52">
        <v>1690887</v>
      </c>
      <c r="F47" s="52">
        <v>943807</v>
      </c>
      <c r="G47" s="52">
        <v>155333</v>
      </c>
      <c r="H47" s="52">
        <v>236974</v>
      </c>
      <c r="I47" s="52">
        <v>480346</v>
      </c>
      <c r="J47" s="52">
        <v>0</v>
      </c>
      <c r="K47" s="52">
        <v>3040652</v>
      </c>
      <c r="L47" s="52">
        <v>1629088</v>
      </c>
      <c r="M47" s="52">
        <v>9111543</v>
      </c>
      <c r="N47" s="52">
        <v>0</v>
      </c>
      <c r="O47" s="52">
        <v>0</v>
      </c>
      <c r="P47" s="52">
        <v>645451</v>
      </c>
      <c r="Q47" s="52">
        <v>5870126</v>
      </c>
      <c r="R47" s="51">
        <v>30890675</v>
      </c>
    </row>
    <row r="48" spans="1:18" s="39" customFormat="1" ht="9.75" customHeight="1">
      <c r="A48" s="53"/>
      <c r="B48" s="1" t="s">
        <v>58</v>
      </c>
      <c r="C48" s="52">
        <v>0</v>
      </c>
      <c r="D48" s="52">
        <v>11013406</v>
      </c>
      <c r="E48" s="52">
        <v>971808</v>
      </c>
      <c r="F48" s="52">
        <v>1706745</v>
      </c>
      <c r="G48" s="52">
        <v>594</v>
      </c>
      <c r="H48" s="52">
        <v>2103936</v>
      </c>
      <c r="I48" s="52">
        <v>2594254</v>
      </c>
      <c r="J48" s="52">
        <v>0</v>
      </c>
      <c r="K48" s="52">
        <v>1023359</v>
      </c>
      <c r="L48" s="52">
        <v>2173459</v>
      </c>
      <c r="M48" s="52">
        <v>7578872</v>
      </c>
      <c r="N48" s="52">
        <v>45696</v>
      </c>
      <c r="O48" s="52">
        <v>0</v>
      </c>
      <c r="P48" s="52">
        <v>1317170</v>
      </c>
      <c r="Q48" s="52">
        <v>1541423</v>
      </c>
      <c r="R48" s="51">
        <v>32070722</v>
      </c>
    </row>
    <row r="49" spans="1:18" s="39" customFormat="1" ht="9.75" customHeight="1">
      <c r="A49" s="53"/>
      <c r="B49" s="1" t="s">
        <v>59</v>
      </c>
      <c r="C49" s="52">
        <v>0</v>
      </c>
      <c r="D49" s="52">
        <v>8199963</v>
      </c>
      <c r="E49" s="52">
        <v>1681587</v>
      </c>
      <c r="F49" s="52">
        <v>3244972</v>
      </c>
      <c r="G49" s="52">
        <v>145445</v>
      </c>
      <c r="H49" s="52">
        <v>221721</v>
      </c>
      <c r="I49" s="52">
        <v>1577211</v>
      </c>
      <c r="J49" s="52">
        <v>0</v>
      </c>
      <c r="K49" s="52">
        <v>48771</v>
      </c>
      <c r="L49" s="52">
        <v>35176</v>
      </c>
      <c r="M49" s="52">
        <v>13757941</v>
      </c>
      <c r="N49" s="52">
        <v>2159754</v>
      </c>
      <c r="O49" s="52">
        <v>0</v>
      </c>
      <c r="P49" s="52">
        <v>786446</v>
      </c>
      <c r="Q49" s="52">
        <v>5703475</v>
      </c>
      <c r="R49" s="51">
        <v>37562463</v>
      </c>
    </row>
    <row r="50" spans="1:18" s="39" customFormat="1" ht="9.75" customHeight="1">
      <c r="A50" s="53"/>
      <c r="B50" s="1" t="s">
        <v>60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72825</v>
      </c>
      <c r="L50" s="52">
        <v>0</v>
      </c>
      <c r="M50" s="52">
        <v>49</v>
      </c>
      <c r="N50" s="52">
        <v>0</v>
      </c>
      <c r="O50" s="52">
        <v>0</v>
      </c>
      <c r="P50" s="52">
        <v>0</v>
      </c>
      <c r="Q50" s="52">
        <v>0</v>
      </c>
      <c r="R50" s="51">
        <v>72874</v>
      </c>
    </row>
    <row r="51" spans="1:18" s="39" customFormat="1" ht="9.75" customHeight="1">
      <c r="A51" s="53"/>
      <c r="B51" s="1" t="s">
        <v>61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19829121</v>
      </c>
      <c r="J51" s="52">
        <v>0</v>
      </c>
      <c r="K51" s="52">
        <v>0</v>
      </c>
      <c r="L51" s="52">
        <v>0</v>
      </c>
      <c r="M51" s="52">
        <v>5085397</v>
      </c>
      <c r="N51" s="52">
        <v>0</v>
      </c>
      <c r="O51" s="52">
        <v>0</v>
      </c>
      <c r="P51" s="52">
        <v>0</v>
      </c>
      <c r="Q51" s="52">
        <v>10208526</v>
      </c>
      <c r="R51" s="51">
        <v>35123043</v>
      </c>
    </row>
    <row r="52" spans="1:18" s="47" customFormat="1" ht="9.75" customHeight="1">
      <c r="A52" s="50"/>
      <c r="B52" s="1" t="s">
        <v>62</v>
      </c>
      <c r="C52" s="49">
        <v>0</v>
      </c>
      <c r="D52" s="49">
        <v>5329573</v>
      </c>
      <c r="E52" s="49">
        <v>6246161</v>
      </c>
      <c r="F52" s="49">
        <v>0</v>
      </c>
      <c r="G52" s="49">
        <v>0</v>
      </c>
      <c r="H52" s="49">
        <v>0</v>
      </c>
      <c r="I52" s="49">
        <v>5589738</v>
      </c>
      <c r="J52" s="49">
        <v>0</v>
      </c>
      <c r="K52" s="49">
        <v>274210</v>
      </c>
      <c r="L52" s="49">
        <v>122268</v>
      </c>
      <c r="M52" s="49">
        <v>6842803</v>
      </c>
      <c r="N52" s="49">
        <v>0</v>
      </c>
      <c r="O52" s="49">
        <v>0</v>
      </c>
      <c r="P52" s="49">
        <v>0</v>
      </c>
      <c r="Q52" s="49">
        <v>232789</v>
      </c>
      <c r="R52" s="48">
        <v>24637542</v>
      </c>
    </row>
    <row r="53" spans="1:18" s="41" customFormat="1" ht="11.25" customHeight="1">
      <c r="A53" s="46" t="s">
        <v>63</v>
      </c>
      <c r="B53" s="45"/>
      <c r="C53" s="44">
        <v>0</v>
      </c>
      <c r="D53" s="43">
        <v>31904047</v>
      </c>
      <c r="E53" s="43">
        <v>43812</v>
      </c>
      <c r="F53" s="43">
        <v>0</v>
      </c>
      <c r="G53" s="43">
        <v>0</v>
      </c>
      <c r="H53" s="43">
        <v>53436</v>
      </c>
      <c r="I53" s="43">
        <v>22524696</v>
      </c>
      <c r="J53" s="43">
        <v>0</v>
      </c>
      <c r="K53" s="43">
        <v>0</v>
      </c>
      <c r="L53" s="43">
        <v>23319</v>
      </c>
      <c r="M53" s="43">
        <v>36560396</v>
      </c>
      <c r="N53" s="43">
        <v>14214456</v>
      </c>
      <c r="O53" s="43">
        <v>0</v>
      </c>
      <c r="P53" s="43">
        <v>0</v>
      </c>
      <c r="Q53" s="43">
        <v>42157870</v>
      </c>
      <c r="R53" s="42">
        <v>147482032</v>
      </c>
    </row>
    <row r="54" spans="1:18" s="39" customFormat="1" ht="3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 s="39" customFormat="1" ht="12.75">
      <c r="A55" s="40" t="s">
        <v>64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8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1:18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8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:18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1:18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1:18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1:18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8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15" width="9.28125" style="0" customWidth="1"/>
    <col min="16" max="17" width="9.28125" style="38" customWidth="1"/>
    <col min="18" max="18" width="9.28125" style="0" customWidth="1"/>
  </cols>
  <sheetData>
    <row r="1" spans="1:18" ht="20.25">
      <c r="A1" s="77" t="s">
        <v>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99"/>
      <c r="Q1" s="99"/>
      <c r="R1" s="73"/>
    </row>
    <row r="2" spans="1:18" s="74" customFormat="1" ht="12.75">
      <c r="A2" s="101" t="str">
        <f>'[1]BLC-SET.'!A2</f>
        <v>AL  30  DE  SETIEMBRE  DE  1998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100"/>
      <c r="Q2" s="100"/>
      <c r="R2" s="75"/>
    </row>
    <row r="3" spans="1:18" ht="12.75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99"/>
      <c r="Q3" s="99"/>
      <c r="R3" s="73"/>
    </row>
    <row r="4" spans="1:18" ht="19.5" customHeight="1">
      <c r="A4" s="72" t="s">
        <v>1</v>
      </c>
      <c r="B4" s="71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98"/>
      <c r="Q4" s="98"/>
      <c r="R4" s="70"/>
    </row>
    <row r="5" spans="1:18" ht="48.75" customHeight="1">
      <c r="A5" s="97"/>
      <c r="B5" s="96" t="s">
        <v>18</v>
      </c>
      <c r="C5" s="67" t="s">
        <v>2</v>
      </c>
      <c r="D5" s="67" t="s">
        <v>3</v>
      </c>
      <c r="E5" s="67" t="s">
        <v>4</v>
      </c>
      <c r="F5" s="67" t="s">
        <v>5</v>
      </c>
      <c r="G5" s="67" t="s">
        <v>6</v>
      </c>
      <c r="H5" s="67" t="s">
        <v>7</v>
      </c>
      <c r="I5" s="67" t="s">
        <v>8</v>
      </c>
      <c r="J5" s="67" t="s">
        <v>9</v>
      </c>
      <c r="K5" s="67" t="s">
        <v>10</v>
      </c>
      <c r="L5" s="67" t="s">
        <v>11</v>
      </c>
      <c r="M5" s="67" t="s">
        <v>12</v>
      </c>
      <c r="N5" s="67" t="s">
        <v>13</v>
      </c>
      <c r="O5" s="67" t="s">
        <v>14</v>
      </c>
      <c r="P5" s="95" t="s">
        <v>15</v>
      </c>
      <c r="Q5" s="95" t="s">
        <v>16</v>
      </c>
      <c r="R5" s="67" t="s">
        <v>17</v>
      </c>
    </row>
    <row r="6" spans="1:18" ht="9.75" customHeight="1">
      <c r="A6" s="65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3"/>
    </row>
    <row r="7" spans="1:18" s="83" customFormat="1" ht="9.75" customHeight="1">
      <c r="A7" s="88" t="s">
        <v>19</v>
      </c>
      <c r="B7" s="87"/>
      <c r="C7" s="86">
        <v>72447735</v>
      </c>
      <c r="D7" s="86">
        <v>6279810</v>
      </c>
      <c r="E7" s="86">
        <v>22207749</v>
      </c>
      <c r="F7" s="86">
        <v>16408120</v>
      </c>
      <c r="G7" s="86">
        <v>82441</v>
      </c>
      <c r="H7" s="86">
        <v>17518132</v>
      </c>
      <c r="I7" s="86">
        <v>32636817</v>
      </c>
      <c r="J7" s="86">
        <v>0</v>
      </c>
      <c r="K7" s="86">
        <v>9210085</v>
      </c>
      <c r="L7" s="86">
        <v>45274276</v>
      </c>
      <c r="M7" s="86">
        <v>50750248</v>
      </c>
      <c r="N7" s="86">
        <v>7741046</v>
      </c>
      <c r="O7" s="86">
        <v>1769174</v>
      </c>
      <c r="P7" s="85">
        <v>12381692</v>
      </c>
      <c r="Q7" s="85">
        <v>30556804</v>
      </c>
      <c r="R7" s="84">
        <v>325264129</v>
      </c>
    </row>
    <row r="8" spans="1:18" s="83" customFormat="1" ht="9.75" customHeight="1">
      <c r="A8" s="88" t="s">
        <v>20</v>
      </c>
      <c r="B8" s="87"/>
      <c r="C8" s="86">
        <v>70069761</v>
      </c>
      <c r="D8" s="86">
        <v>0</v>
      </c>
      <c r="E8" s="86">
        <v>18131482</v>
      </c>
      <c r="F8" s="86">
        <v>14576402</v>
      </c>
      <c r="G8" s="86">
        <v>0</v>
      </c>
      <c r="H8" s="86">
        <v>16047507</v>
      </c>
      <c r="I8" s="86">
        <v>11489405</v>
      </c>
      <c r="J8" s="86">
        <v>0</v>
      </c>
      <c r="K8" s="86">
        <v>7294608</v>
      </c>
      <c r="L8" s="86">
        <v>43916956</v>
      </c>
      <c r="M8" s="86">
        <v>38295195</v>
      </c>
      <c r="N8" s="86">
        <v>0</v>
      </c>
      <c r="O8" s="86">
        <v>1769174</v>
      </c>
      <c r="P8" s="85">
        <v>10815526</v>
      </c>
      <c r="Q8" s="85">
        <v>23692793</v>
      </c>
      <c r="R8" s="84">
        <v>256098809</v>
      </c>
    </row>
    <row r="9" spans="1:18" s="89" customFormat="1" ht="9.75" customHeight="1">
      <c r="A9" s="93"/>
      <c r="B9" s="94" t="s">
        <v>21</v>
      </c>
      <c r="C9" s="92">
        <v>4532310</v>
      </c>
      <c r="D9" s="92">
        <v>0</v>
      </c>
      <c r="E9" s="92">
        <v>2496975</v>
      </c>
      <c r="F9" s="92">
        <v>2605236</v>
      </c>
      <c r="G9" s="92">
        <v>0</v>
      </c>
      <c r="H9" s="92">
        <v>4442656</v>
      </c>
      <c r="I9" s="92">
        <v>470448</v>
      </c>
      <c r="J9" s="92">
        <v>0</v>
      </c>
      <c r="K9" s="92">
        <v>1095057</v>
      </c>
      <c r="L9" s="92">
        <v>5494383</v>
      </c>
      <c r="M9" s="92">
        <v>8501960</v>
      </c>
      <c r="N9" s="92">
        <v>0</v>
      </c>
      <c r="O9" s="92">
        <v>0</v>
      </c>
      <c r="P9" s="91">
        <v>1362631</v>
      </c>
      <c r="Q9" s="91">
        <v>11087987</v>
      </c>
      <c r="R9" s="90">
        <v>42089643</v>
      </c>
    </row>
    <row r="10" spans="1:18" s="89" customFormat="1" ht="9.75" customHeight="1">
      <c r="A10" s="93"/>
      <c r="B10" s="94" t="s">
        <v>22</v>
      </c>
      <c r="C10" s="92">
        <v>9302916</v>
      </c>
      <c r="D10" s="92">
        <v>0</v>
      </c>
      <c r="E10" s="92">
        <v>952430</v>
      </c>
      <c r="F10" s="92">
        <v>1036302</v>
      </c>
      <c r="G10" s="92">
        <v>0</v>
      </c>
      <c r="H10" s="92">
        <v>0</v>
      </c>
      <c r="I10" s="92">
        <v>5036937</v>
      </c>
      <c r="J10" s="92">
        <v>0</v>
      </c>
      <c r="K10" s="92">
        <v>0</v>
      </c>
      <c r="L10" s="92">
        <v>7338616</v>
      </c>
      <c r="M10" s="92">
        <v>4602016</v>
      </c>
      <c r="N10" s="92">
        <v>0</v>
      </c>
      <c r="O10" s="92">
        <v>0</v>
      </c>
      <c r="P10" s="91">
        <v>879378</v>
      </c>
      <c r="Q10" s="91">
        <v>409335</v>
      </c>
      <c r="R10" s="90">
        <v>29557930</v>
      </c>
    </row>
    <row r="11" spans="1:18" s="89" customFormat="1" ht="9.75" customHeight="1">
      <c r="A11" s="93"/>
      <c r="B11" s="94" t="s">
        <v>23</v>
      </c>
      <c r="C11" s="92">
        <v>13576111</v>
      </c>
      <c r="D11" s="92">
        <v>0</v>
      </c>
      <c r="E11" s="92">
        <v>1124383</v>
      </c>
      <c r="F11" s="92">
        <v>1414580</v>
      </c>
      <c r="G11" s="92">
        <v>0</v>
      </c>
      <c r="H11" s="92">
        <v>0</v>
      </c>
      <c r="I11" s="92">
        <v>0</v>
      </c>
      <c r="J11" s="92">
        <v>0</v>
      </c>
      <c r="K11" s="92">
        <v>996701</v>
      </c>
      <c r="L11" s="92">
        <v>3429504</v>
      </c>
      <c r="M11" s="92">
        <v>6323202</v>
      </c>
      <c r="N11" s="92">
        <v>0</v>
      </c>
      <c r="O11" s="92">
        <v>0</v>
      </c>
      <c r="P11" s="91">
        <v>728524</v>
      </c>
      <c r="Q11" s="91">
        <v>0</v>
      </c>
      <c r="R11" s="90">
        <v>27593005</v>
      </c>
    </row>
    <row r="12" spans="1:18" s="89" customFormat="1" ht="9.75" customHeight="1">
      <c r="A12" s="93"/>
      <c r="B12" s="94" t="s">
        <v>24</v>
      </c>
      <c r="C12" s="92">
        <v>40350</v>
      </c>
      <c r="D12" s="92">
        <v>0</v>
      </c>
      <c r="E12" s="92">
        <v>24196</v>
      </c>
      <c r="F12" s="92">
        <v>20606</v>
      </c>
      <c r="G12" s="92">
        <v>0</v>
      </c>
      <c r="H12" s="92">
        <v>27700</v>
      </c>
      <c r="I12" s="92">
        <v>13112</v>
      </c>
      <c r="J12" s="92">
        <v>0</v>
      </c>
      <c r="K12" s="92">
        <v>9846</v>
      </c>
      <c r="L12" s="92">
        <v>0</v>
      </c>
      <c r="M12" s="92">
        <v>178549</v>
      </c>
      <c r="N12" s="92">
        <v>0</v>
      </c>
      <c r="O12" s="92">
        <v>0</v>
      </c>
      <c r="P12" s="91">
        <v>49811</v>
      </c>
      <c r="Q12" s="91">
        <v>22392</v>
      </c>
      <c r="R12" s="90">
        <v>386564</v>
      </c>
    </row>
    <row r="13" spans="1:18" s="89" customFormat="1" ht="9.75" customHeight="1">
      <c r="A13" s="93"/>
      <c r="B13" s="94" t="s">
        <v>25</v>
      </c>
      <c r="C13" s="92">
        <v>290</v>
      </c>
      <c r="D13" s="92">
        <v>0</v>
      </c>
      <c r="E13" s="92">
        <v>0</v>
      </c>
      <c r="F13" s="92">
        <v>8754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1">
        <v>0</v>
      </c>
      <c r="Q13" s="91">
        <v>81</v>
      </c>
      <c r="R13" s="90">
        <v>9125</v>
      </c>
    </row>
    <row r="14" spans="1:18" s="89" customFormat="1" ht="9.75" customHeight="1">
      <c r="A14" s="93"/>
      <c r="B14" s="94" t="s">
        <v>26</v>
      </c>
      <c r="C14" s="92">
        <v>4150896</v>
      </c>
      <c r="D14" s="92">
        <v>0</v>
      </c>
      <c r="E14" s="92">
        <v>1331026</v>
      </c>
      <c r="F14" s="92">
        <v>1835105</v>
      </c>
      <c r="G14" s="92">
        <v>0</v>
      </c>
      <c r="H14" s="92">
        <v>3159350</v>
      </c>
      <c r="I14" s="92">
        <v>1396126</v>
      </c>
      <c r="J14" s="92">
        <v>0</v>
      </c>
      <c r="K14" s="92">
        <v>676784</v>
      </c>
      <c r="L14" s="92">
        <v>944935</v>
      </c>
      <c r="M14" s="92">
        <v>4642902</v>
      </c>
      <c r="N14" s="92">
        <v>0</v>
      </c>
      <c r="O14" s="92">
        <v>0</v>
      </c>
      <c r="P14" s="91">
        <v>1415916</v>
      </c>
      <c r="Q14" s="91">
        <v>1789230</v>
      </c>
      <c r="R14" s="90">
        <v>21342271</v>
      </c>
    </row>
    <row r="15" spans="1:18" s="89" customFormat="1" ht="9.75" customHeight="1">
      <c r="A15" s="93"/>
      <c r="B15" s="94" t="s">
        <v>27</v>
      </c>
      <c r="C15" s="92">
        <v>5141275</v>
      </c>
      <c r="D15" s="92">
        <v>0</v>
      </c>
      <c r="E15" s="92">
        <v>2509179</v>
      </c>
      <c r="F15" s="92">
        <v>606746</v>
      </c>
      <c r="G15" s="92">
        <v>0</v>
      </c>
      <c r="H15" s="92">
        <v>1404792</v>
      </c>
      <c r="I15" s="92">
        <v>1</v>
      </c>
      <c r="J15" s="92">
        <v>0</v>
      </c>
      <c r="K15" s="92">
        <v>1460760</v>
      </c>
      <c r="L15" s="92">
        <v>1526755</v>
      </c>
      <c r="M15" s="92">
        <v>2154956</v>
      </c>
      <c r="N15" s="92">
        <v>0</v>
      </c>
      <c r="O15" s="92">
        <v>0</v>
      </c>
      <c r="P15" s="91">
        <v>406231</v>
      </c>
      <c r="Q15" s="91">
        <v>5687030</v>
      </c>
      <c r="R15" s="90">
        <v>20897725</v>
      </c>
    </row>
    <row r="16" spans="1:18" s="89" customFormat="1" ht="9.75" customHeight="1">
      <c r="A16" s="93"/>
      <c r="B16" s="94" t="s">
        <v>28</v>
      </c>
      <c r="C16" s="92">
        <v>9241452</v>
      </c>
      <c r="D16" s="92">
        <v>0</v>
      </c>
      <c r="E16" s="92">
        <v>270105</v>
      </c>
      <c r="F16" s="92">
        <v>526791</v>
      </c>
      <c r="G16" s="92">
        <v>0</v>
      </c>
      <c r="H16" s="92">
        <v>58076</v>
      </c>
      <c r="I16" s="92">
        <v>205188</v>
      </c>
      <c r="J16" s="92">
        <v>0</v>
      </c>
      <c r="K16" s="92">
        <v>91580</v>
      </c>
      <c r="L16" s="92">
        <v>21918962</v>
      </c>
      <c r="M16" s="92">
        <v>176367</v>
      </c>
      <c r="N16" s="92">
        <v>0</v>
      </c>
      <c r="O16" s="92">
        <v>0</v>
      </c>
      <c r="P16" s="91">
        <v>0</v>
      </c>
      <c r="Q16" s="91">
        <v>0</v>
      </c>
      <c r="R16" s="90">
        <v>32488521</v>
      </c>
    </row>
    <row r="17" spans="1:18" s="89" customFormat="1" ht="9.75" customHeight="1">
      <c r="A17" s="93"/>
      <c r="B17" s="94" t="s">
        <v>29</v>
      </c>
      <c r="C17" s="92">
        <v>1607013</v>
      </c>
      <c r="D17" s="92">
        <v>0</v>
      </c>
      <c r="E17" s="92">
        <v>608567</v>
      </c>
      <c r="F17" s="92">
        <v>280921</v>
      </c>
      <c r="G17" s="92">
        <v>0</v>
      </c>
      <c r="H17" s="92">
        <v>268771</v>
      </c>
      <c r="I17" s="92">
        <v>197105</v>
      </c>
      <c r="J17" s="92">
        <v>0</v>
      </c>
      <c r="K17" s="92">
        <v>58465</v>
      </c>
      <c r="L17" s="92">
        <v>0</v>
      </c>
      <c r="M17" s="92">
        <v>185230</v>
      </c>
      <c r="N17" s="92">
        <v>0</v>
      </c>
      <c r="O17" s="92">
        <v>0</v>
      </c>
      <c r="P17" s="91">
        <v>229693</v>
      </c>
      <c r="Q17" s="91">
        <v>256427</v>
      </c>
      <c r="R17" s="90">
        <v>3692192</v>
      </c>
    </row>
    <row r="18" spans="1:18" s="89" customFormat="1" ht="9.75" customHeight="1">
      <c r="A18" s="93"/>
      <c r="B18" s="94" t="s">
        <v>30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197</v>
      </c>
      <c r="J18" s="92">
        <v>0</v>
      </c>
      <c r="K18" s="92">
        <v>-1066</v>
      </c>
      <c r="L18" s="92">
        <v>0</v>
      </c>
      <c r="M18" s="92">
        <v>0</v>
      </c>
      <c r="N18" s="92">
        <v>0</v>
      </c>
      <c r="O18" s="92">
        <v>0</v>
      </c>
      <c r="P18" s="91">
        <v>0</v>
      </c>
      <c r="Q18" s="91">
        <v>0</v>
      </c>
      <c r="R18" s="90">
        <v>-869</v>
      </c>
    </row>
    <row r="19" spans="1:18" s="89" customFormat="1" ht="9.75" customHeight="1">
      <c r="A19" s="93"/>
      <c r="B19" s="94" t="s">
        <v>31</v>
      </c>
      <c r="C19" s="92">
        <v>1458278</v>
      </c>
      <c r="D19" s="92">
        <v>0</v>
      </c>
      <c r="E19" s="92">
        <v>479612</v>
      </c>
      <c r="F19" s="92">
        <v>98701</v>
      </c>
      <c r="G19" s="92">
        <v>0</v>
      </c>
      <c r="H19" s="92">
        <v>222630</v>
      </c>
      <c r="I19" s="92">
        <v>312008</v>
      </c>
      <c r="J19" s="92">
        <v>0</v>
      </c>
      <c r="K19" s="92">
        <v>295977</v>
      </c>
      <c r="L19" s="92">
        <v>-9765</v>
      </c>
      <c r="M19" s="92">
        <v>816316</v>
      </c>
      <c r="N19" s="92">
        <v>0</v>
      </c>
      <c r="O19" s="92">
        <v>0</v>
      </c>
      <c r="P19" s="91">
        <v>1972075</v>
      </c>
      <c r="Q19" s="91">
        <v>159731</v>
      </c>
      <c r="R19" s="90">
        <v>5805564</v>
      </c>
    </row>
    <row r="20" spans="1:18" s="89" customFormat="1" ht="9.75" customHeight="1">
      <c r="A20" s="93"/>
      <c r="B20" s="94" t="s">
        <v>32</v>
      </c>
      <c r="C20" s="92">
        <v>3629681</v>
      </c>
      <c r="D20" s="92">
        <v>0</v>
      </c>
      <c r="E20" s="92">
        <v>261686</v>
      </c>
      <c r="F20" s="92">
        <v>439767</v>
      </c>
      <c r="G20" s="92">
        <v>0</v>
      </c>
      <c r="H20" s="92">
        <v>970038</v>
      </c>
      <c r="I20" s="92">
        <v>1481696</v>
      </c>
      <c r="J20" s="92">
        <v>0</v>
      </c>
      <c r="K20" s="92">
        <v>-9468</v>
      </c>
      <c r="L20" s="92">
        <v>1190721</v>
      </c>
      <c r="M20" s="92">
        <v>997776</v>
      </c>
      <c r="N20" s="92">
        <v>0</v>
      </c>
      <c r="O20" s="92">
        <v>0</v>
      </c>
      <c r="P20" s="91">
        <v>78319</v>
      </c>
      <c r="Q20" s="91">
        <v>386259</v>
      </c>
      <c r="R20" s="90">
        <v>9426475</v>
      </c>
    </row>
    <row r="21" spans="1:18" s="89" customFormat="1" ht="9.75" customHeight="1">
      <c r="A21" s="93"/>
      <c r="B21" s="94" t="s">
        <v>33</v>
      </c>
      <c r="C21" s="92">
        <v>145535</v>
      </c>
      <c r="D21" s="92">
        <v>0</v>
      </c>
      <c r="E21" s="92">
        <v>7189</v>
      </c>
      <c r="F21" s="92">
        <v>9248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1">
        <v>0</v>
      </c>
      <c r="Q21" s="91">
        <v>0</v>
      </c>
      <c r="R21" s="90">
        <v>161973</v>
      </c>
    </row>
    <row r="22" spans="1:18" s="89" customFormat="1" ht="9.75" customHeight="1">
      <c r="A22" s="93"/>
      <c r="B22" s="94" t="s">
        <v>34</v>
      </c>
      <c r="C22" s="92">
        <v>3667005</v>
      </c>
      <c r="D22" s="92">
        <v>0</v>
      </c>
      <c r="E22" s="92">
        <v>814354</v>
      </c>
      <c r="F22" s="92">
        <v>145032</v>
      </c>
      <c r="G22" s="92">
        <v>0</v>
      </c>
      <c r="H22" s="92">
        <v>530518</v>
      </c>
      <c r="I22" s="92">
        <v>0</v>
      </c>
      <c r="J22" s="92">
        <v>0</v>
      </c>
      <c r="K22" s="92">
        <v>46108</v>
      </c>
      <c r="L22" s="92">
        <v>16710</v>
      </c>
      <c r="M22" s="92">
        <v>1008324</v>
      </c>
      <c r="N22" s="92">
        <v>0</v>
      </c>
      <c r="O22" s="92">
        <v>0</v>
      </c>
      <c r="P22" s="91">
        <v>26165</v>
      </c>
      <c r="Q22" s="91">
        <v>102178</v>
      </c>
      <c r="R22" s="90">
        <v>6356392</v>
      </c>
    </row>
    <row r="23" spans="1:18" s="89" customFormat="1" ht="9.75" customHeight="1">
      <c r="A23" s="93"/>
      <c r="B23" s="94" t="s">
        <v>35</v>
      </c>
      <c r="C23" s="92">
        <v>262570</v>
      </c>
      <c r="D23" s="92">
        <v>0</v>
      </c>
      <c r="E23" s="92">
        <v>162215</v>
      </c>
      <c r="F23" s="92">
        <v>180249</v>
      </c>
      <c r="G23" s="92">
        <v>0</v>
      </c>
      <c r="H23" s="92">
        <v>2256</v>
      </c>
      <c r="I23" s="92">
        <v>0</v>
      </c>
      <c r="J23" s="92">
        <v>0</v>
      </c>
      <c r="K23" s="92">
        <v>67787</v>
      </c>
      <c r="L23" s="92">
        <v>94825</v>
      </c>
      <c r="M23" s="92">
        <v>849821</v>
      </c>
      <c r="N23" s="92">
        <v>0</v>
      </c>
      <c r="O23" s="92">
        <v>0</v>
      </c>
      <c r="P23" s="91">
        <v>171070</v>
      </c>
      <c r="Q23" s="91">
        <v>68102</v>
      </c>
      <c r="R23" s="90">
        <v>1858896</v>
      </c>
    </row>
    <row r="24" spans="1:18" s="89" customFormat="1" ht="9.75" customHeight="1">
      <c r="A24" s="93"/>
      <c r="B24" s="94" t="s">
        <v>36</v>
      </c>
      <c r="C24" s="92">
        <v>1705293</v>
      </c>
      <c r="D24" s="92">
        <v>0</v>
      </c>
      <c r="E24" s="92">
        <v>726147</v>
      </c>
      <c r="F24" s="92">
        <v>629321</v>
      </c>
      <c r="G24" s="92">
        <v>0</v>
      </c>
      <c r="H24" s="92">
        <v>749884</v>
      </c>
      <c r="I24" s="92">
        <v>0</v>
      </c>
      <c r="J24" s="92">
        <v>0</v>
      </c>
      <c r="K24" s="92">
        <v>278999</v>
      </c>
      <c r="L24" s="92">
        <v>296069</v>
      </c>
      <c r="M24" s="92">
        <v>2256286</v>
      </c>
      <c r="N24" s="92">
        <v>0</v>
      </c>
      <c r="O24" s="92">
        <v>0</v>
      </c>
      <c r="P24" s="91">
        <v>6988</v>
      </c>
      <c r="Q24" s="91">
        <v>425168</v>
      </c>
      <c r="R24" s="90">
        <v>7074157</v>
      </c>
    </row>
    <row r="25" spans="1:18" s="89" customFormat="1" ht="9.75" customHeight="1">
      <c r="A25" s="93"/>
      <c r="B25" s="94" t="s">
        <v>37</v>
      </c>
      <c r="C25" s="92">
        <v>2384</v>
      </c>
      <c r="D25" s="92">
        <v>0</v>
      </c>
      <c r="E25" s="92">
        <v>0</v>
      </c>
      <c r="F25" s="92">
        <v>285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1">
        <v>0</v>
      </c>
      <c r="Q25" s="91">
        <v>0</v>
      </c>
      <c r="R25" s="90">
        <v>2669</v>
      </c>
    </row>
    <row r="26" spans="1:18" s="89" customFormat="1" ht="9.75" customHeight="1">
      <c r="A26" s="93"/>
      <c r="B26" s="94" t="s">
        <v>38</v>
      </c>
      <c r="C26" s="92">
        <v>735414</v>
      </c>
      <c r="D26" s="92">
        <v>0</v>
      </c>
      <c r="E26" s="92">
        <v>3836827</v>
      </c>
      <c r="F26" s="92">
        <v>1549806</v>
      </c>
      <c r="G26" s="92">
        <v>0</v>
      </c>
      <c r="H26" s="92">
        <v>717064</v>
      </c>
      <c r="I26" s="92">
        <v>680725</v>
      </c>
      <c r="J26" s="92">
        <v>0</v>
      </c>
      <c r="K26" s="92">
        <v>508190</v>
      </c>
      <c r="L26" s="92">
        <v>400664</v>
      </c>
      <c r="M26" s="92">
        <v>1342678</v>
      </c>
      <c r="N26" s="92">
        <v>0</v>
      </c>
      <c r="O26" s="92">
        <v>0</v>
      </c>
      <c r="P26" s="91">
        <v>892264</v>
      </c>
      <c r="Q26" s="91">
        <v>823130</v>
      </c>
      <c r="R26" s="90">
        <v>11486761</v>
      </c>
    </row>
    <row r="27" spans="1:18" s="89" customFormat="1" ht="9.75" customHeight="1">
      <c r="A27" s="93"/>
      <c r="B27" s="94" t="s">
        <v>39</v>
      </c>
      <c r="C27" s="92">
        <v>70078</v>
      </c>
      <c r="D27" s="92">
        <v>0</v>
      </c>
      <c r="E27" s="92">
        <v>13074</v>
      </c>
      <c r="F27" s="92">
        <v>107953</v>
      </c>
      <c r="G27" s="92">
        <v>0</v>
      </c>
      <c r="H27" s="92">
        <v>49041</v>
      </c>
      <c r="I27" s="92">
        <v>-51514</v>
      </c>
      <c r="J27" s="92">
        <v>0</v>
      </c>
      <c r="K27" s="92">
        <v>48599</v>
      </c>
      <c r="L27" s="92">
        <v>-532378</v>
      </c>
      <c r="M27" s="92">
        <v>12441</v>
      </c>
      <c r="N27" s="92">
        <v>0</v>
      </c>
      <c r="O27" s="92">
        <v>0</v>
      </c>
      <c r="P27" s="91">
        <v>986739</v>
      </c>
      <c r="Q27" s="91">
        <v>95670</v>
      </c>
      <c r="R27" s="90">
        <v>799704</v>
      </c>
    </row>
    <row r="28" spans="1:18" s="89" customFormat="1" ht="9.75" customHeight="1">
      <c r="A28" s="93"/>
      <c r="B28" s="94" t="s">
        <v>40</v>
      </c>
      <c r="C28" s="92">
        <v>486033</v>
      </c>
      <c r="D28" s="92">
        <v>0</v>
      </c>
      <c r="E28" s="92">
        <v>798872</v>
      </c>
      <c r="F28" s="92">
        <v>388871</v>
      </c>
      <c r="G28" s="92">
        <v>0</v>
      </c>
      <c r="H28" s="92">
        <v>1527684</v>
      </c>
      <c r="I28" s="92">
        <v>1075012</v>
      </c>
      <c r="J28" s="92">
        <v>0</v>
      </c>
      <c r="K28" s="92">
        <v>914868</v>
      </c>
      <c r="L28" s="92">
        <v>579666</v>
      </c>
      <c r="M28" s="92">
        <v>122800</v>
      </c>
      <c r="N28" s="92">
        <v>0</v>
      </c>
      <c r="O28" s="92">
        <v>0</v>
      </c>
      <c r="P28" s="91">
        <v>0</v>
      </c>
      <c r="Q28" s="91">
        <v>894575</v>
      </c>
      <c r="R28" s="90">
        <v>6788381</v>
      </c>
    </row>
    <row r="29" spans="1:18" s="89" customFormat="1" ht="9.75" customHeight="1">
      <c r="A29" s="93"/>
      <c r="B29" s="94" t="s">
        <v>41</v>
      </c>
      <c r="C29" s="92">
        <v>4371928</v>
      </c>
      <c r="D29" s="92">
        <v>0</v>
      </c>
      <c r="E29" s="92">
        <v>191244</v>
      </c>
      <c r="F29" s="92">
        <v>1920400</v>
      </c>
      <c r="G29" s="92">
        <v>0</v>
      </c>
      <c r="H29" s="92">
        <v>1020482</v>
      </c>
      <c r="I29" s="92">
        <v>0</v>
      </c>
      <c r="J29" s="92">
        <v>0</v>
      </c>
      <c r="K29" s="92">
        <v>0</v>
      </c>
      <c r="L29" s="92">
        <v>527099</v>
      </c>
      <c r="M29" s="92">
        <v>2283607</v>
      </c>
      <c r="N29" s="92">
        <v>0</v>
      </c>
      <c r="O29" s="92">
        <v>0</v>
      </c>
      <c r="P29" s="91">
        <v>0</v>
      </c>
      <c r="Q29" s="91">
        <v>752338</v>
      </c>
      <c r="R29" s="90">
        <v>11067098</v>
      </c>
    </row>
    <row r="30" spans="1:18" s="89" customFormat="1" ht="9.75" customHeight="1">
      <c r="A30" s="93"/>
      <c r="B30" s="94" t="s">
        <v>42</v>
      </c>
      <c r="C30" s="92">
        <v>211637</v>
      </c>
      <c r="D30" s="92">
        <v>0</v>
      </c>
      <c r="E30" s="92">
        <v>8740</v>
      </c>
      <c r="F30" s="92">
        <v>0</v>
      </c>
      <c r="G30" s="92">
        <v>0</v>
      </c>
      <c r="H30" s="92">
        <v>0</v>
      </c>
      <c r="I30" s="92">
        <v>83636</v>
      </c>
      <c r="J30" s="92">
        <v>0</v>
      </c>
      <c r="K30" s="92">
        <v>0</v>
      </c>
      <c r="L30" s="92">
        <v>13842</v>
      </c>
      <c r="M30" s="92">
        <v>0</v>
      </c>
      <c r="N30" s="92">
        <v>0</v>
      </c>
      <c r="O30" s="92">
        <v>0</v>
      </c>
      <c r="P30" s="91">
        <v>0</v>
      </c>
      <c r="Q30" s="91">
        <v>0</v>
      </c>
      <c r="R30" s="90">
        <v>317855</v>
      </c>
    </row>
    <row r="31" spans="1:18" s="89" customFormat="1" ht="9.75" customHeight="1">
      <c r="A31" s="93"/>
      <c r="B31" s="94" t="s">
        <v>43</v>
      </c>
      <c r="C31" s="92">
        <v>223608</v>
      </c>
      <c r="D31" s="92">
        <v>0</v>
      </c>
      <c r="E31" s="92">
        <v>0</v>
      </c>
      <c r="F31" s="92">
        <v>115556</v>
      </c>
      <c r="G31" s="92">
        <v>0</v>
      </c>
      <c r="H31" s="92">
        <v>76744</v>
      </c>
      <c r="I31" s="92">
        <v>0</v>
      </c>
      <c r="J31" s="92">
        <v>0</v>
      </c>
      <c r="K31" s="92">
        <v>26733</v>
      </c>
      <c r="L31" s="92">
        <v>0</v>
      </c>
      <c r="M31" s="92">
        <v>0</v>
      </c>
      <c r="N31" s="92">
        <v>0</v>
      </c>
      <c r="O31" s="92">
        <v>0</v>
      </c>
      <c r="P31" s="91">
        <v>-6312</v>
      </c>
      <c r="Q31" s="91">
        <v>196712</v>
      </c>
      <c r="R31" s="90">
        <v>633042</v>
      </c>
    </row>
    <row r="32" spans="1:18" s="89" customFormat="1" ht="9.75" customHeight="1">
      <c r="A32" s="93"/>
      <c r="B32" s="94" t="s">
        <v>44</v>
      </c>
      <c r="C32" s="92">
        <v>5062761</v>
      </c>
      <c r="D32" s="92">
        <v>0</v>
      </c>
      <c r="E32" s="92">
        <v>888850</v>
      </c>
      <c r="F32" s="92">
        <v>656173</v>
      </c>
      <c r="G32" s="92">
        <v>0</v>
      </c>
      <c r="H32" s="92">
        <v>146117</v>
      </c>
      <c r="I32" s="92">
        <v>588773</v>
      </c>
      <c r="J32" s="92">
        <v>0</v>
      </c>
      <c r="K32" s="92">
        <v>609968</v>
      </c>
      <c r="L32" s="92">
        <v>686348</v>
      </c>
      <c r="M32" s="92">
        <v>1839962</v>
      </c>
      <c r="N32" s="92">
        <v>0</v>
      </c>
      <c r="O32" s="92">
        <v>0</v>
      </c>
      <c r="P32" s="91">
        <v>1463169</v>
      </c>
      <c r="Q32" s="91">
        <v>323723</v>
      </c>
      <c r="R32" s="90">
        <v>12265844</v>
      </c>
    </row>
    <row r="33" spans="1:18" s="89" customFormat="1" ht="9.75" customHeight="1">
      <c r="A33" s="93"/>
      <c r="B33" s="94" t="s">
        <v>45</v>
      </c>
      <c r="C33" s="92">
        <v>49897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-46</v>
      </c>
      <c r="J33" s="92">
        <v>0</v>
      </c>
      <c r="K33" s="92">
        <v>118718</v>
      </c>
      <c r="L33" s="92">
        <v>0</v>
      </c>
      <c r="M33" s="92">
        <v>0</v>
      </c>
      <c r="N33" s="92">
        <v>0</v>
      </c>
      <c r="O33" s="92">
        <v>515572</v>
      </c>
      <c r="P33" s="91">
        <v>152865</v>
      </c>
      <c r="Q33" s="91">
        <v>0</v>
      </c>
      <c r="R33" s="90">
        <v>837006</v>
      </c>
    </row>
    <row r="34" spans="1:18" s="89" customFormat="1" ht="9.75" customHeight="1">
      <c r="A34" s="93"/>
      <c r="B34" s="94" t="s">
        <v>46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1">
        <v>0</v>
      </c>
      <c r="Q34" s="91">
        <v>0</v>
      </c>
      <c r="R34" s="90">
        <v>0</v>
      </c>
    </row>
    <row r="35" spans="1:18" s="89" customFormat="1" ht="9.75" customHeight="1">
      <c r="A35" s="93"/>
      <c r="B35" s="94" t="s">
        <v>47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1253602</v>
      </c>
      <c r="P35" s="91">
        <v>0</v>
      </c>
      <c r="Q35" s="91">
        <v>0</v>
      </c>
      <c r="R35" s="90">
        <v>1253602</v>
      </c>
    </row>
    <row r="36" spans="1:18" s="89" customFormat="1" ht="9.75" customHeight="1">
      <c r="A36" s="93"/>
      <c r="B36" s="94" t="s">
        <v>48</v>
      </c>
      <c r="C36" s="92">
        <v>108059</v>
      </c>
      <c r="D36" s="92">
        <v>0</v>
      </c>
      <c r="E36" s="92">
        <v>625809</v>
      </c>
      <c r="F36" s="92">
        <v>0</v>
      </c>
      <c r="G36" s="92">
        <v>0</v>
      </c>
      <c r="H36" s="92">
        <v>673704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1">
        <v>0</v>
      </c>
      <c r="Q36" s="91">
        <v>212726</v>
      </c>
      <c r="R36" s="90">
        <v>1620298</v>
      </c>
    </row>
    <row r="37" spans="1:18" s="89" customFormat="1" ht="9.75" customHeight="1">
      <c r="A37" s="93"/>
      <c r="B37" s="94" t="s">
        <v>65</v>
      </c>
      <c r="C37" s="92">
        <v>286984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1">
        <v>0</v>
      </c>
      <c r="Q37" s="91">
        <v>0</v>
      </c>
      <c r="R37" s="90">
        <v>286984</v>
      </c>
    </row>
    <row r="38" spans="1:18" s="89" customFormat="1" ht="9.75" customHeight="1">
      <c r="A38" s="93"/>
      <c r="B38" s="94" t="s">
        <v>66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1">
        <v>0</v>
      </c>
      <c r="Q38" s="91">
        <v>0</v>
      </c>
      <c r="R38" s="90">
        <v>0</v>
      </c>
    </row>
    <row r="39" spans="1:18" s="83" customFormat="1" ht="9.75" customHeight="1">
      <c r="A39" s="88" t="s">
        <v>49</v>
      </c>
      <c r="B39" s="87"/>
      <c r="C39" s="86">
        <v>2377974</v>
      </c>
      <c r="D39" s="86">
        <v>0</v>
      </c>
      <c r="E39" s="86">
        <v>405747</v>
      </c>
      <c r="F39" s="86">
        <v>248525</v>
      </c>
      <c r="G39" s="86">
        <v>0</v>
      </c>
      <c r="H39" s="86">
        <v>238683</v>
      </c>
      <c r="I39" s="86">
        <v>1862716</v>
      </c>
      <c r="J39" s="86">
        <v>0</v>
      </c>
      <c r="K39" s="86">
        <v>756795</v>
      </c>
      <c r="L39" s="86">
        <v>660717</v>
      </c>
      <c r="M39" s="86">
        <v>3538724</v>
      </c>
      <c r="N39" s="86">
        <v>0</v>
      </c>
      <c r="O39" s="86">
        <v>0</v>
      </c>
      <c r="P39" s="85">
        <v>864869</v>
      </c>
      <c r="Q39" s="85">
        <v>783362</v>
      </c>
      <c r="R39" s="84">
        <v>11738112</v>
      </c>
    </row>
    <row r="40" spans="1:18" s="89" customFormat="1" ht="9.75" customHeight="1">
      <c r="A40" s="93"/>
      <c r="B40" s="94" t="s">
        <v>50</v>
      </c>
      <c r="C40" s="92">
        <v>1210650</v>
      </c>
      <c r="D40" s="92">
        <v>0</v>
      </c>
      <c r="E40" s="92">
        <v>579356</v>
      </c>
      <c r="F40" s="92">
        <v>227102</v>
      </c>
      <c r="G40" s="92">
        <v>0</v>
      </c>
      <c r="H40" s="92">
        <v>158087</v>
      </c>
      <c r="I40" s="92">
        <v>1450788</v>
      </c>
      <c r="J40" s="92">
        <v>0</v>
      </c>
      <c r="K40" s="92">
        <v>742558</v>
      </c>
      <c r="L40" s="92">
        <v>660717</v>
      </c>
      <c r="M40" s="92">
        <v>425967</v>
      </c>
      <c r="N40" s="92">
        <v>0</v>
      </c>
      <c r="O40" s="92">
        <v>0</v>
      </c>
      <c r="P40" s="91">
        <v>606748</v>
      </c>
      <c r="Q40" s="91">
        <v>137679</v>
      </c>
      <c r="R40" s="90">
        <v>6199653</v>
      </c>
    </row>
    <row r="41" spans="1:18" s="89" customFormat="1" ht="9.75" customHeight="1">
      <c r="A41" s="93"/>
      <c r="B41" s="94" t="s">
        <v>51</v>
      </c>
      <c r="C41" s="92">
        <v>0</v>
      </c>
      <c r="D41" s="92">
        <v>0</v>
      </c>
      <c r="E41" s="92">
        <v>-416179</v>
      </c>
      <c r="F41" s="92">
        <v>0</v>
      </c>
      <c r="G41" s="92">
        <v>0</v>
      </c>
      <c r="H41" s="92">
        <v>80596</v>
      </c>
      <c r="I41" s="92">
        <v>11125</v>
      </c>
      <c r="J41" s="92">
        <v>0</v>
      </c>
      <c r="K41" s="92">
        <v>14206</v>
      </c>
      <c r="L41" s="92">
        <v>0</v>
      </c>
      <c r="M41" s="92">
        <v>68</v>
      </c>
      <c r="N41" s="92">
        <v>0</v>
      </c>
      <c r="O41" s="92">
        <v>0</v>
      </c>
      <c r="P41" s="91">
        <v>138545</v>
      </c>
      <c r="Q41" s="91">
        <v>0</v>
      </c>
      <c r="R41" s="90">
        <v>-171640</v>
      </c>
    </row>
    <row r="42" spans="1:18" s="89" customFormat="1" ht="9.75" customHeight="1">
      <c r="A42" s="93"/>
      <c r="B42" s="94" t="s">
        <v>52</v>
      </c>
      <c r="C42" s="92">
        <v>0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31</v>
      </c>
      <c r="L42" s="92">
        <v>0</v>
      </c>
      <c r="M42" s="92">
        <v>0</v>
      </c>
      <c r="N42" s="92">
        <v>0</v>
      </c>
      <c r="O42" s="92">
        <v>0</v>
      </c>
      <c r="P42" s="91">
        <v>39385</v>
      </c>
      <c r="Q42" s="91">
        <v>464019</v>
      </c>
      <c r="R42" s="90">
        <v>503434</v>
      </c>
    </row>
    <row r="43" spans="1:18" s="89" customFormat="1" ht="9.75" customHeight="1">
      <c r="A43" s="93"/>
      <c r="B43" s="94" t="s">
        <v>53</v>
      </c>
      <c r="C43" s="92">
        <v>1167324</v>
      </c>
      <c r="D43" s="92">
        <v>0</v>
      </c>
      <c r="E43" s="92">
        <v>242570</v>
      </c>
      <c r="F43" s="92">
        <v>21423</v>
      </c>
      <c r="G43" s="92">
        <v>0</v>
      </c>
      <c r="H43" s="92">
        <v>0</v>
      </c>
      <c r="I43" s="92">
        <v>400803</v>
      </c>
      <c r="J43" s="92">
        <v>0</v>
      </c>
      <c r="K43" s="92">
        <v>0</v>
      </c>
      <c r="L43" s="92">
        <v>0</v>
      </c>
      <c r="M43" s="92">
        <v>3112688</v>
      </c>
      <c r="N43" s="92">
        <v>0</v>
      </c>
      <c r="O43" s="92">
        <v>0</v>
      </c>
      <c r="P43" s="91">
        <v>80192</v>
      </c>
      <c r="Q43" s="91">
        <v>181664</v>
      </c>
      <c r="R43" s="90">
        <v>5206665</v>
      </c>
    </row>
    <row r="44" spans="1:18" s="89" customFormat="1" ht="9.75" customHeight="1">
      <c r="A44" s="93"/>
      <c r="B44" s="94" t="s">
        <v>54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1">
        <v>0</v>
      </c>
      <c r="Q44" s="91">
        <v>0</v>
      </c>
      <c r="R44" s="90">
        <v>0</v>
      </c>
    </row>
    <row r="45" spans="1:18" s="83" customFormat="1" ht="9.75" customHeight="1">
      <c r="A45" s="88" t="s">
        <v>55</v>
      </c>
      <c r="B45" s="87"/>
      <c r="C45" s="86">
        <v>0</v>
      </c>
      <c r="D45" s="86">
        <v>4954863</v>
      </c>
      <c r="E45" s="86">
        <v>3670520</v>
      </c>
      <c r="F45" s="86">
        <v>1583193</v>
      </c>
      <c r="G45" s="86">
        <v>82441</v>
      </c>
      <c r="H45" s="86">
        <v>1231942</v>
      </c>
      <c r="I45" s="86">
        <v>2154150</v>
      </c>
      <c r="J45" s="86">
        <v>0</v>
      </c>
      <c r="K45" s="86">
        <v>1158682</v>
      </c>
      <c r="L45" s="86">
        <v>696603</v>
      </c>
      <c r="M45" s="86">
        <v>8655963</v>
      </c>
      <c r="N45" s="86">
        <v>630056</v>
      </c>
      <c r="O45" s="86">
        <v>0</v>
      </c>
      <c r="P45" s="85">
        <v>701297</v>
      </c>
      <c r="Q45" s="85">
        <v>5837435</v>
      </c>
      <c r="R45" s="84">
        <v>31357144</v>
      </c>
    </row>
    <row r="46" spans="1:18" s="89" customFormat="1" ht="9.75" customHeight="1">
      <c r="A46" s="93"/>
      <c r="B46" s="94" t="s">
        <v>56</v>
      </c>
      <c r="C46" s="92">
        <v>0</v>
      </c>
      <c r="D46" s="92">
        <v>665914</v>
      </c>
      <c r="E46" s="92">
        <v>15830</v>
      </c>
      <c r="F46" s="92">
        <v>945216</v>
      </c>
      <c r="G46" s="92">
        <v>6346</v>
      </c>
      <c r="H46" s="92">
        <v>3833</v>
      </c>
      <c r="I46" s="92">
        <v>155746</v>
      </c>
      <c r="J46" s="92">
        <v>0</v>
      </c>
      <c r="K46" s="92">
        <v>46117</v>
      </c>
      <c r="L46" s="92">
        <v>-3899</v>
      </c>
      <c r="M46" s="92">
        <v>1391927</v>
      </c>
      <c r="N46" s="92">
        <v>0</v>
      </c>
      <c r="O46" s="92">
        <v>0</v>
      </c>
      <c r="P46" s="91">
        <v>-292632</v>
      </c>
      <c r="Q46" s="91">
        <v>263405</v>
      </c>
      <c r="R46" s="90">
        <v>3197803</v>
      </c>
    </row>
    <row r="47" spans="1:18" s="89" customFormat="1" ht="9.75" customHeight="1">
      <c r="A47" s="93"/>
      <c r="B47" s="94" t="s">
        <v>57</v>
      </c>
      <c r="C47" s="92">
        <v>0</v>
      </c>
      <c r="D47" s="92">
        <v>280368</v>
      </c>
      <c r="E47" s="92">
        <v>25156</v>
      </c>
      <c r="F47" s="92">
        <v>0</v>
      </c>
      <c r="G47" s="92">
        <v>39614</v>
      </c>
      <c r="H47" s="92">
        <v>207144</v>
      </c>
      <c r="I47" s="92">
        <v>2862</v>
      </c>
      <c r="J47" s="92">
        <v>0</v>
      </c>
      <c r="K47" s="92">
        <v>516770</v>
      </c>
      <c r="L47" s="92">
        <v>377858</v>
      </c>
      <c r="M47" s="92">
        <v>225918</v>
      </c>
      <c r="N47" s="92">
        <v>0</v>
      </c>
      <c r="O47" s="92">
        <v>0</v>
      </c>
      <c r="P47" s="91">
        <v>28175</v>
      </c>
      <c r="Q47" s="91">
        <v>1972956</v>
      </c>
      <c r="R47" s="90">
        <v>3676820</v>
      </c>
    </row>
    <row r="48" spans="1:18" s="89" customFormat="1" ht="9.75" customHeight="1">
      <c r="A48" s="93"/>
      <c r="B48" s="94" t="s">
        <v>58</v>
      </c>
      <c r="C48" s="92">
        <v>0</v>
      </c>
      <c r="D48" s="92">
        <v>548832</v>
      </c>
      <c r="E48" s="92">
        <v>318780</v>
      </c>
      <c r="F48" s="92">
        <v>623588</v>
      </c>
      <c r="G48" s="92">
        <v>162</v>
      </c>
      <c r="H48" s="92">
        <v>901074</v>
      </c>
      <c r="I48" s="92">
        <v>394061</v>
      </c>
      <c r="J48" s="92">
        <v>0</v>
      </c>
      <c r="K48" s="92">
        <v>461251</v>
      </c>
      <c r="L48" s="92">
        <v>321204</v>
      </c>
      <c r="M48" s="92">
        <v>3320453</v>
      </c>
      <c r="N48" s="92">
        <v>21504</v>
      </c>
      <c r="O48" s="92">
        <v>0</v>
      </c>
      <c r="P48" s="91">
        <v>577280</v>
      </c>
      <c r="Q48" s="91">
        <v>544082</v>
      </c>
      <c r="R48" s="90">
        <v>8032270</v>
      </c>
    </row>
    <row r="49" spans="1:18" s="89" customFormat="1" ht="9.75" customHeight="1">
      <c r="A49" s="93"/>
      <c r="B49" s="94" t="s">
        <v>59</v>
      </c>
      <c r="C49" s="92">
        <v>0</v>
      </c>
      <c r="D49" s="92">
        <v>1328980</v>
      </c>
      <c r="E49" s="92">
        <v>581427</v>
      </c>
      <c r="F49" s="92">
        <v>14388</v>
      </c>
      <c r="G49" s="92">
        <v>36319</v>
      </c>
      <c r="H49" s="92">
        <v>119891</v>
      </c>
      <c r="I49" s="92">
        <v>76927</v>
      </c>
      <c r="J49" s="92">
        <v>0</v>
      </c>
      <c r="K49" s="92">
        <v>21167</v>
      </c>
      <c r="L49" s="92">
        <v>1440</v>
      </c>
      <c r="M49" s="92">
        <v>317576</v>
      </c>
      <c r="N49" s="92">
        <v>608552</v>
      </c>
      <c r="O49" s="92">
        <v>0</v>
      </c>
      <c r="P49" s="91">
        <v>388474</v>
      </c>
      <c r="Q49" s="91">
        <v>2898414</v>
      </c>
      <c r="R49" s="90">
        <v>6393555</v>
      </c>
    </row>
    <row r="50" spans="1:18" s="89" customFormat="1" ht="9.75" customHeight="1">
      <c r="A50" s="93"/>
      <c r="B50" s="94" t="s">
        <v>60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1">
        <v>0</v>
      </c>
      <c r="Q50" s="91">
        <v>0</v>
      </c>
      <c r="R50" s="90">
        <v>0</v>
      </c>
    </row>
    <row r="51" spans="1:18" s="89" customFormat="1" ht="9.75" customHeight="1">
      <c r="A51" s="93"/>
      <c r="B51" s="94" t="s">
        <v>61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1">
        <v>0</v>
      </c>
      <c r="Q51" s="91">
        <v>0</v>
      </c>
      <c r="R51" s="90">
        <v>0</v>
      </c>
    </row>
    <row r="52" spans="1:18" s="89" customFormat="1" ht="9.75" customHeight="1">
      <c r="A52" s="93"/>
      <c r="B52" s="1" t="s">
        <v>62</v>
      </c>
      <c r="C52" s="92">
        <v>0</v>
      </c>
      <c r="D52" s="92">
        <v>2130770</v>
      </c>
      <c r="E52" s="92">
        <v>2729328</v>
      </c>
      <c r="F52" s="92">
        <v>0</v>
      </c>
      <c r="G52" s="92">
        <v>0</v>
      </c>
      <c r="H52" s="92">
        <v>0</v>
      </c>
      <c r="I52" s="92">
        <v>1524553</v>
      </c>
      <c r="J52" s="92">
        <v>0</v>
      </c>
      <c r="K52" s="92">
        <v>113377</v>
      </c>
      <c r="L52" s="92">
        <v>0</v>
      </c>
      <c r="M52" s="92">
        <v>3400089</v>
      </c>
      <c r="N52" s="92">
        <v>0</v>
      </c>
      <c r="O52" s="92">
        <v>0</v>
      </c>
      <c r="P52" s="91">
        <v>0</v>
      </c>
      <c r="Q52" s="91">
        <v>158579</v>
      </c>
      <c r="R52" s="90">
        <v>10056695</v>
      </c>
    </row>
    <row r="53" spans="1:18" s="83" customFormat="1" ht="9.75" customHeight="1">
      <c r="A53" s="88" t="s">
        <v>63</v>
      </c>
      <c r="B53" s="87"/>
      <c r="C53" s="86">
        <v>0</v>
      </c>
      <c r="D53" s="86">
        <v>1324946</v>
      </c>
      <c r="E53" s="86">
        <v>0</v>
      </c>
      <c r="F53" s="86">
        <v>0</v>
      </c>
      <c r="G53" s="86">
        <v>0</v>
      </c>
      <c r="H53" s="86">
        <v>0</v>
      </c>
      <c r="I53" s="86">
        <v>17130547</v>
      </c>
      <c r="J53" s="86">
        <v>0</v>
      </c>
      <c r="K53" s="86">
        <v>0</v>
      </c>
      <c r="L53" s="86">
        <v>0</v>
      </c>
      <c r="M53" s="86">
        <v>260367</v>
      </c>
      <c r="N53" s="86">
        <v>7110990</v>
      </c>
      <c r="O53" s="86">
        <v>0</v>
      </c>
      <c r="P53" s="85">
        <v>0</v>
      </c>
      <c r="Q53" s="85">
        <v>243214</v>
      </c>
      <c r="R53" s="84">
        <v>26070065</v>
      </c>
    </row>
    <row r="54" spans="1:18" s="78" customFormat="1" ht="9.75" customHeight="1">
      <c r="A54" s="82"/>
      <c r="B54" s="80"/>
      <c r="C54" s="82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0"/>
    </row>
    <row r="55" spans="1:20" s="78" customFormat="1" ht="9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T55" s="79"/>
    </row>
    <row r="56" spans="1:20" s="78" customFormat="1" ht="9" customHeight="1">
      <c r="A56" s="79" t="s">
        <v>64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T56" s="79"/>
    </row>
    <row r="57" spans="1:20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R57" s="38"/>
      <c r="T57" s="38"/>
    </row>
    <row r="58" spans="1:20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R58" s="38"/>
      <c r="T58" s="38"/>
    </row>
    <row r="59" spans="1:20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R59" s="38"/>
      <c r="T59" s="38"/>
    </row>
    <row r="60" spans="1:20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R60" s="38"/>
      <c r="T60" s="38"/>
    </row>
    <row r="61" spans="1:20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R61" s="38"/>
      <c r="T61" s="38"/>
    </row>
    <row r="62" spans="1:20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R62" s="38"/>
      <c r="T62" s="38"/>
    </row>
    <row r="63" spans="1:20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R63" s="38"/>
      <c r="T63" s="38"/>
    </row>
    <row r="64" spans="1:20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R64" s="38"/>
      <c r="T64" s="38"/>
    </row>
    <row r="65" spans="1:20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R65" s="38"/>
      <c r="T65" s="38"/>
    </row>
    <row r="66" spans="1:20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R66" s="38"/>
      <c r="T66" s="38"/>
    </row>
    <row r="67" spans="1:20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R67" s="38"/>
      <c r="T67" s="38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28515625" style="5" customWidth="1"/>
    <col min="2" max="2" width="28.421875" style="5" customWidth="1"/>
    <col min="3" max="15" width="9.28125" style="5" customWidth="1"/>
    <col min="16" max="17" width="9.28125" style="37" customWidth="1"/>
    <col min="18" max="18" width="9.28125" style="5" customWidth="1"/>
    <col min="19" max="16384" width="11.421875" style="5" customWidth="1"/>
  </cols>
  <sheetData>
    <row r="1" spans="1:18" ht="20.25">
      <c r="A1" s="2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3"/>
    </row>
    <row r="2" spans="1:18" s="9" customFormat="1" ht="12.75">
      <c r="A2" s="6" t="str">
        <f>'[1]BLC-SET.'!A2</f>
        <v>AL  30  DE  SETIEMBRE  DE  1998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7"/>
    </row>
    <row r="3" spans="1:18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3"/>
    </row>
    <row r="4" spans="1:18" ht="19.5" customHeight="1">
      <c r="A4" s="10" t="s">
        <v>1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  <c r="R4" s="12"/>
    </row>
    <row r="5" spans="1:18" ht="48.75" customHeight="1">
      <c r="A5" s="14"/>
      <c r="B5" s="15" t="s">
        <v>18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16" t="s">
        <v>13</v>
      </c>
      <c r="O5" s="16" t="s">
        <v>14</v>
      </c>
      <c r="P5" s="17" t="s">
        <v>15</v>
      </c>
      <c r="Q5" s="17" t="s">
        <v>16</v>
      </c>
      <c r="R5" s="16" t="s">
        <v>17</v>
      </c>
    </row>
    <row r="6" spans="1:18" ht="9.75" customHeight="1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19"/>
    </row>
    <row r="7" spans="1:18" s="25" customFormat="1" ht="9.75" customHeight="1">
      <c r="A7" s="21" t="s">
        <v>19</v>
      </c>
      <c r="B7" s="22"/>
      <c r="C7" s="23">
        <f>'[1]PRIM-SEG-NET'!C7+'[1]PRIMAS DE RSG-ACEPT-NETOS'!C7-'[1]PRIM-CED-NET'!C7</f>
        <v>218417714</v>
      </c>
      <c r="D7" s="23">
        <f>'[1]PRIM-SEG-NET'!D7+'[1]PRIMAS DE RSG-ACEPT-NETOS'!D7-'[1]PRIM-CED-NET'!D7</f>
        <v>71219138</v>
      </c>
      <c r="E7" s="23">
        <f>'[1]PRIM-SEG-NET'!E7+'[1]PRIMAS DE RSG-ACEPT-NETOS'!E7-'[1]PRIM-CED-NET'!E7</f>
        <v>42637334</v>
      </c>
      <c r="F7" s="23">
        <f>'[1]PRIM-SEG-NET'!F7+'[1]PRIMAS DE RSG-ACEPT-NETOS'!F7-'[1]PRIM-CED-NET'!F7</f>
        <v>75820982</v>
      </c>
      <c r="G7" s="23">
        <f>'[1]PRIM-SEG-NET'!G7+'[1]PRIMAS DE RSG-ACEPT-NETOS'!G7-'[1]PRIM-CED-NET'!G7</f>
        <v>348630</v>
      </c>
      <c r="H7" s="23">
        <f>'[1]PRIM-SEG-NET'!H7+'[1]PRIMAS DE RSG-ACEPT-NETOS'!H7-'[1]PRIM-CED-NET'!H7</f>
        <v>43259891</v>
      </c>
      <c r="I7" s="23">
        <f>'[1]PRIM-SEG-NET'!I7+'[1]PRIMAS DE RSG-ACEPT-NETOS'!I7-'[1]PRIM-CED-NET'!I7</f>
        <v>97593665</v>
      </c>
      <c r="J7" s="23">
        <f>'[1]PRIM-SEG-NET'!J7+'[1]PRIMAS DE RSG-ACEPT-NETOS'!J7-'[1]PRIM-CED-NET'!J7</f>
        <v>2849530</v>
      </c>
      <c r="K7" s="23">
        <f>'[1]PRIM-SEG-NET'!K7+'[1]PRIMAS DE RSG-ACEPT-NETOS'!K7-'[1]PRIM-CED-NET'!K7</f>
        <v>30436504</v>
      </c>
      <c r="L7" s="23">
        <f>'[1]PRIM-SEG-NET'!L7+'[1]PRIMAS DE RSG-ACEPT-NETOS'!L7-'[1]PRIM-CED-NET'!L7</f>
        <v>21480578</v>
      </c>
      <c r="M7" s="23">
        <f>'[1]PRIM-SEG-NET'!M7+'[1]PRIMAS DE RSG-ACEPT-NETOS'!M7-'[1]PRIM-CED-NET'!M7</f>
        <v>168199378</v>
      </c>
      <c r="N7" s="23">
        <f>'[1]PRIM-SEG-NET'!N7+'[1]PRIMAS DE RSG-ACEPT-NETOS'!N7-'[1]PRIM-CED-NET'!N7</f>
        <v>8678860</v>
      </c>
      <c r="O7" s="23">
        <f>'[1]PRIM-SEG-NET'!O7+'[1]PRIMAS DE RSG-ACEPT-NETOS'!O7-'[1]PRIM-CED-NET'!O7</f>
        <v>1097260</v>
      </c>
      <c r="P7" s="23">
        <f>'[1]PRIM-SEG-NET'!P7+'[1]PRIMAS DE RSG-ACEPT-NETOS'!P7-'[1]PRIM-CED-NET'!P7</f>
        <v>29362100</v>
      </c>
      <c r="Q7" s="23">
        <f>'[1]PRIM-SEG-NET'!Q7+'[1]PRIMAS DE RSG-ACEPT-NETOS'!Q7-'[1]PRIM-CED-NET'!Q7</f>
        <v>100745559</v>
      </c>
      <c r="R7" s="24">
        <f>'[1]PRIM-SEG-NET'!R7+'[1]PRIMAS DE RSG-ACEPT-NETOS'!R7-'[1]PRIM-CED-NET'!R7</f>
        <v>912147123</v>
      </c>
    </row>
    <row r="8" spans="1:18" s="25" customFormat="1" ht="9.75" customHeight="1">
      <c r="A8" s="21" t="s">
        <v>20</v>
      </c>
      <c r="B8" s="22"/>
      <c r="C8" s="23">
        <f>'[1]PRIM-SEG-NET'!C8+'[1]PRIMAS DE RSG-ACEPT-NETOS'!C8-'[1]PRIM-CED-NET'!C8</f>
        <v>128206137</v>
      </c>
      <c r="D8" s="23">
        <f>'[1]PRIM-SEG-NET'!D8+'[1]PRIMAS DE RSG-ACEPT-NETOS'!D8-'[1]PRIM-CED-NET'!D8</f>
        <v>0</v>
      </c>
      <c r="E8" s="23">
        <f>'[1]PRIM-SEG-NET'!E8+'[1]PRIMAS DE RSG-ACEPT-NETOS'!E8-'[1]PRIM-CED-NET'!E8</f>
        <v>27996387</v>
      </c>
      <c r="F8" s="23">
        <f>'[1]PRIM-SEG-NET'!F8+'[1]PRIMAS DE RSG-ACEPT-NETOS'!F8-'[1]PRIM-CED-NET'!F8</f>
        <v>48145855</v>
      </c>
      <c r="G8" s="23">
        <f>'[1]PRIM-SEG-NET'!G8+'[1]PRIMAS DE RSG-ACEPT-NETOS'!G8-'[1]PRIM-CED-NET'!G8</f>
        <v>0</v>
      </c>
      <c r="H8" s="23">
        <f>'[1]PRIM-SEG-NET'!H8+'[1]PRIMAS DE RSG-ACEPT-NETOS'!H8-'[1]PRIM-CED-NET'!H8</f>
        <v>31088073</v>
      </c>
      <c r="I8" s="23">
        <f>'[1]PRIM-SEG-NET'!I8+'[1]PRIMAS DE RSG-ACEPT-NETOS'!I8-'[1]PRIM-CED-NET'!I8</f>
        <v>40414623</v>
      </c>
      <c r="J8" s="23">
        <f>'[1]PRIM-SEG-NET'!J8+'[1]PRIMAS DE RSG-ACEPT-NETOS'!J8-'[1]PRIM-CED-NET'!J8</f>
        <v>0</v>
      </c>
      <c r="K8" s="23">
        <f>'[1]PRIM-SEG-NET'!K8+'[1]PRIMAS DE RSG-ACEPT-NETOS'!K8-'[1]PRIM-CED-NET'!K8</f>
        <v>16583009</v>
      </c>
      <c r="L8" s="23">
        <f>'[1]PRIM-SEG-NET'!L8+'[1]PRIMAS DE RSG-ACEPT-NETOS'!L8-'[1]PRIM-CED-NET'!L8</f>
        <v>12448117</v>
      </c>
      <c r="M8" s="23">
        <f>'[1]PRIM-SEG-NET'!M8+'[1]PRIMAS DE RSG-ACEPT-NETOS'!M8-'[1]PRIM-CED-NET'!M8</f>
        <v>56542701</v>
      </c>
      <c r="N8" s="23">
        <f>'[1]PRIM-SEG-NET'!N8+'[1]PRIMAS DE RSG-ACEPT-NETOS'!N8-'[1]PRIM-CED-NET'!N8</f>
        <v>0</v>
      </c>
      <c r="O8" s="23">
        <f>'[1]PRIM-SEG-NET'!O8+'[1]PRIMAS DE RSG-ACEPT-NETOS'!O8-'[1]PRIM-CED-NET'!O8</f>
        <v>1097260</v>
      </c>
      <c r="P8" s="23">
        <f>'[1]PRIM-SEG-NET'!P8+'[1]PRIMAS DE RSG-ACEPT-NETOS'!P8-'[1]PRIM-CED-NET'!P8</f>
        <v>21310146</v>
      </c>
      <c r="Q8" s="23">
        <f>'[1]PRIM-SEG-NET'!Q8+'[1]PRIMAS DE RSG-ACEPT-NETOS'!Q8-'[1]PRIM-CED-NET'!Q8</f>
        <v>31000625</v>
      </c>
      <c r="R8" s="24">
        <f>'[1]PRIM-SEG-NET'!R8+'[1]PRIMAS DE RSG-ACEPT-NETOS'!R8-'[1]PRIM-CED-NET'!R8</f>
        <v>414832934</v>
      </c>
    </row>
    <row r="9" spans="1:35" s="30" customFormat="1" ht="9.75" customHeight="1">
      <c r="A9" s="26"/>
      <c r="B9" s="27" t="s">
        <v>21</v>
      </c>
      <c r="C9" s="28">
        <f>'[1]PRIM-SEG-NET'!C9+'[1]PRIMAS DE RSG-ACEPT-NETOS'!C9-'[1]PRIM-CED-NET'!C9</f>
        <v>983911</v>
      </c>
      <c r="D9" s="28">
        <f>'[1]PRIM-SEG-NET'!D9+'[1]PRIMAS DE RSG-ACEPT-NETOS'!D9-'[1]PRIM-CED-NET'!D9</f>
        <v>0</v>
      </c>
      <c r="E9" s="28">
        <f>'[1]PRIM-SEG-NET'!E9+'[1]PRIMAS DE RSG-ACEPT-NETOS'!E9-'[1]PRIM-CED-NET'!E9</f>
        <v>6384466</v>
      </c>
      <c r="F9" s="28">
        <f>'[1]PRIM-SEG-NET'!F9+'[1]PRIMAS DE RSG-ACEPT-NETOS'!F9-'[1]PRIM-CED-NET'!F9</f>
        <v>2013436</v>
      </c>
      <c r="G9" s="28">
        <f>'[1]PRIM-SEG-NET'!G9+'[1]PRIMAS DE RSG-ACEPT-NETOS'!G9-'[1]PRIM-CED-NET'!G9</f>
        <v>0</v>
      </c>
      <c r="H9" s="28">
        <f>'[1]PRIM-SEG-NET'!H9+'[1]PRIMAS DE RSG-ACEPT-NETOS'!H9-'[1]PRIM-CED-NET'!H9</f>
        <v>4034189</v>
      </c>
      <c r="I9" s="28">
        <f>'[1]PRIM-SEG-NET'!I9+'[1]PRIMAS DE RSG-ACEPT-NETOS'!I9-'[1]PRIM-CED-NET'!I9</f>
        <v>1040693</v>
      </c>
      <c r="J9" s="28">
        <f>'[1]PRIM-SEG-NET'!J9+'[1]PRIMAS DE RSG-ACEPT-NETOS'!J9-'[1]PRIM-CED-NET'!J9</f>
        <v>0</v>
      </c>
      <c r="K9" s="28">
        <f>'[1]PRIM-SEG-NET'!K9+'[1]PRIMAS DE RSG-ACEPT-NETOS'!K9-'[1]PRIM-CED-NET'!K9</f>
        <v>1020111</v>
      </c>
      <c r="L9" s="28">
        <f>'[1]PRIM-SEG-NET'!L9+'[1]PRIMAS DE RSG-ACEPT-NETOS'!L9-'[1]PRIM-CED-NET'!L9</f>
        <v>-1261004</v>
      </c>
      <c r="M9" s="28">
        <f>'[1]PRIM-SEG-NET'!M9+'[1]PRIMAS DE RSG-ACEPT-NETOS'!M9-'[1]PRIM-CED-NET'!M9</f>
        <v>2434693</v>
      </c>
      <c r="N9" s="28">
        <f>'[1]PRIM-SEG-NET'!N9+'[1]PRIMAS DE RSG-ACEPT-NETOS'!N9-'[1]PRIM-CED-NET'!N9</f>
        <v>0</v>
      </c>
      <c r="O9" s="28">
        <f>'[1]PRIM-SEG-NET'!O9+'[1]PRIMAS DE RSG-ACEPT-NETOS'!O9-'[1]PRIM-CED-NET'!O9</f>
        <v>0</v>
      </c>
      <c r="P9" s="28">
        <f>'[1]PRIM-SEG-NET'!P9+'[1]PRIMAS DE RSG-ACEPT-NETOS'!P9-'[1]PRIM-CED-NET'!P9</f>
        <v>359324</v>
      </c>
      <c r="Q9" s="28">
        <f>'[1]PRIM-SEG-NET'!Q9+'[1]PRIMAS DE RSG-ACEPT-NETOS'!Q9-'[1]PRIM-CED-NET'!Q9</f>
        <v>5330565</v>
      </c>
      <c r="R9" s="29">
        <f>'[1]PRIM-SEG-NET'!R9+'[1]PRIMAS DE RSG-ACEPT-NETOS'!R9-'[1]PRIM-CED-NET'!R9</f>
        <v>22340383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s="30" customFormat="1" ht="9.75" customHeight="1">
      <c r="A10" s="26"/>
      <c r="B10" s="27" t="s">
        <v>22</v>
      </c>
      <c r="C10" s="28">
        <f>'[1]PRIM-SEG-NET'!C10+'[1]PRIMAS DE RSG-ACEPT-NETOS'!C10-'[1]PRIM-CED-NET'!C10</f>
        <v>9033200</v>
      </c>
      <c r="D10" s="28">
        <f>'[1]PRIM-SEG-NET'!D10+'[1]PRIMAS DE RSG-ACEPT-NETOS'!D10-'[1]PRIM-CED-NET'!D10</f>
        <v>0</v>
      </c>
      <c r="E10" s="28">
        <f>'[1]PRIM-SEG-NET'!E10+'[1]PRIMAS DE RSG-ACEPT-NETOS'!E10-'[1]PRIM-CED-NET'!E10</f>
        <v>-501359</v>
      </c>
      <c r="F10" s="28">
        <f>'[1]PRIM-SEG-NET'!F10+'[1]PRIMAS DE RSG-ACEPT-NETOS'!F10-'[1]PRIM-CED-NET'!F10</f>
        <v>1641458</v>
      </c>
      <c r="G10" s="28">
        <f>'[1]PRIM-SEG-NET'!G10+'[1]PRIMAS DE RSG-ACEPT-NETOS'!G10-'[1]PRIM-CED-NET'!G10</f>
        <v>0</v>
      </c>
      <c r="H10" s="28">
        <f>'[1]PRIM-SEG-NET'!H10+'[1]PRIMAS DE RSG-ACEPT-NETOS'!H10-'[1]PRIM-CED-NET'!H10</f>
        <v>0</v>
      </c>
      <c r="I10" s="28">
        <f>'[1]PRIM-SEG-NET'!I10+'[1]PRIMAS DE RSG-ACEPT-NETOS'!I10-'[1]PRIM-CED-NET'!I10</f>
        <v>3814734</v>
      </c>
      <c r="J10" s="28">
        <f>'[1]PRIM-SEG-NET'!J10+'[1]PRIMAS DE RSG-ACEPT-NETOS'!J10-'[1]PRIM-CED-NET'!J10</f>
        <v>0</v>
      </c>
      <c r="K10" s="28">
        <f>'[1]PRIM-SEG-NET'!K10+'[1]PRIMAS DE RSG-ACEPT-NETOS'!K10-'[1]PRIM-CED-NET'!K10</f>
        <v>0</v>
      </c>
      <c r="L10" s="28">
        <f>'[1]PRIM-SEG-NET'!L10+'[1]PRIMAS DE RSG-ACEPT-NETOS'!L10-'[1]PRIM-CED-NET'!L10</f>
        <v>1210671</v>
      </c>
      <c r="M10" s="28">
        <f>'[1]PRIM-SEG-NET'!M10+'[1]PRIMAS DE RSG-ACEPT-NETOS'!M10-'[1]PRIM-CED-NET'!M10</f>
        <v>3760490</v>
      </c>
      <c r="N10" s="28">
        <f>'[1]PRIM-SEG-NET'!N10+'[1]PRIMAS DE RSG-ACEPT-NETOS'!N10-'[1]PRIM-CED-NET'!N10</f>
        <v>0</v>
      </c>
      <c r="O10" s="28">
        <f>'[1]PRIM-SEG-NET'!O10+'[1]PRIMAS DE RSG-ACEPT-NETOS'!O10-'[1]PRIM-CED-NET'!O10</f>
        <v>0</v>
      </c>
      <c r="P10" s="28">
        <f>'[1]PRIM-SEG-NET'!P10+'[1]PRIMAS DE RSG-ACEPT-NETOS'!P10-'[1]PRIM-CED-NET'!P10</f>
        <v>867142</v>
      </c>
      <c r="Q10" s="28">
        <f>'[1]PRIM-SEG-NET'!Q10+'[1]PRIMAS DE RSG-ACEPT-NETOS'!Q10-'[1]PRIM-CED-NET'!Q10</f>
        <v>5718863</v>
      </c>
      <c r="R10" s="29">
        <f>'[1]PRIM-SEG-NET'!R10+'[1]PRIMAS DE RSG-ACEPT-NETOS'!R10-'[1]PRIM-CED-NET'!R10</f>
        <v>25545199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s="30" customFormat="1" ht="9.75" customHeight="1">
      <c r="A11" s="26"/>
      <c r="B11" s="27" t="s">
        <v>23</v>
      </c>
      <c r="C11" s="28">
        <f>'[1]PRIM-SEG-NET'!C11+'[1]PRIMAS DE RSG-ACEPT-NETOS'!C11-'[1]PRIM-CED-NET'!C11</f>
        <v>9009390</v>
      </c>
      <c r="D11" s="28">
        <f>'[1]PRIM-SEG-NET'!D11+'[1]PRIMAS DE RSG-ACEPT-NETOS'!D11-'[1]PRIM-CED-NET'!D11</f>
        <v>0</v>
      </c>
      <c r="E11" s="28">
        <f>'[1]PRIM-SEG-NET'!E11+'[1]PRIMAS DE RSG-ACEPT-NETOS'!E11-'[1]PRIM-CED-NET'!E11</f>
        <v>-1124383</v>
      </c>
      <c r="F11" s="28">
        <f>'[1]PRIM-SEG-NET'!F11+'[1]PRIMAS DE RSG-ACEPT-NETOS'!F11-'[1]PRIM-CED-NET'!F11</f>
        <v>1864932</v>
      </c>
      <c r="G11" s="28">
        <f>'[1]PRIM-SEG-NET'!G11+'[1]PRIMAS DE RSG-ACEPT-NETOS'!G11-'[1]PRIM-CED-NET'!G11</f>
        <v>0</v>
      </c>
      <c r="H11" s="28">
        <f>'[1]PRIM-SEG-NET'!H11+'[1]PRIMAS DE RSG-ACEPT-NETOS'!H11-'[1]PRIM-CED-NET'!H11</f>
        <v>0</v>
      </c>
      <c r="I11" s="28">
        <f>'[1]PRIM-SEG-NET'!I11+'[1]PRIMAS DE RSG-ACEPT-NETOS'!I11-'[1]PRIM-CED-NET'!I11</f>
        <v>730882</v>
      </c>
      <c r="J11" s="28">
        <f>'[1]PRIM-SEG-NET'!J11+'[1]PRIMAS DE RSG-ACEPT-NETOS'!J11-'[1]PRIM-CED-NET'!J11</f>
        <v>0</v>
      </c>
      <c r="K11" s="28">
        <f>'[1]PRIM-SEG-NET'!K11+'[1]PRIMAS DE RSG-ACEPT-NETOS'!K11-'[1]PRIM-CED-NET'!K11</f>
        <v>729843</v>
      </c>
      <c r="L11" s="28">
        <f>'[1]PRIM-SEG-NET'!L11+'[1]PRIMAS DE RSG-ACEPT-NETOS'!L11-'[1]PRIM-CED-NET'!L11</f>
        <v>479005</v>
      </c>
      <c r="M11" s="28">
        <f>'[1]PRIM-SEG-NET'!M11+'[1]PRIMAS DE RSG-ACEPT-NETOS'!M11-'[1]PRIM-CED-NET'!M11</f>
        <v>3729101</v>
      </c>
      <c r="N11" s="28">
        <f>'[1]PRIM-SEG-NET'!N11+'[1]PRIMAS DE RSG-ACEPT-NETOS'!N11-'[1]PRIM-CED-NET'!N11</f>
        <v>0</v>
      </c>
      <c r="O11" s="28">
        <f>'[1]PRIM-SEG-NET'!O11+'[1]PRIMAS DE RSG-ACEPT-NETOS'!O11-'[1]PRIM-CED-NET'!O11</f>
        <v>0</v>
      </c>
      <c r="P11" s="28">
        <f>'[1]PRIM-SEG-NET'!P11+'[1]PRIMAS DE RSG-ACEPT-NETOS'!P11-'[1]PRIM-CED-NET'!P11</f>
        <v>848499</v>
      </c>
      <c r="Q11" s="28">
        <f>'[1]PRIM-SEG-NET'!Q11+'[1]PRIMAS DE RSG-ACEPT-NETOS'!Q11-'[1]PRIM-CED-NET'!Q11</f>
        <v>0</v>
      </c>
      <c r="R11" s="29">
        <f>'[1]PRIM-SEG-NET'!R11+'[1]PRIMAS DE RSG-ACEPT-NETOS'!R11-'[1]PRIM-CED-NET'!R11</f>
        <v>16267268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 s="30" customFormat="1" ht="9.75" customHeight="1">
      <c r="A12" s="26"/>
      <c r="B12" s="27" t="s">
        <v>24</v>
      </c>
      <c r="C12" s="28">
        <f>'[1]PRIM-SEG-NET'!C12+'[1]PRIMAS DE RSG-ACEPT-NETOS'!C12-'[1]PRIM-CED-NET'!C12</f>
        <v>174975</v>
      </c>
      <c r="D12" s="28">
        <f>'[1]PRIM-SEG-NET'!D12+'[1]PRIMAS DE RSG-ACEPT-NETOS'!D12-'[1]PRIM-CED-NET'!D12</f>
        <v>0</v>
      </c>
      <c r="E12" s="28">
        <f>'[1]PRIM-SEG-NET'!E12+'[1]PRIMAS DE RSG-ACEPT-NETOS'!E12-'[1]PRIM-CED-NET'!E12</f>
        <v>50495</v>
      </c>
      <c r="F12" s="28">
        <f>'[1]PRIM-SEG-NET'!F12+'[1]PRIMAS DE RSG-ACEPT-NETOS'!F12-'[1]PRIM-CED-NET'!F12</f>
        <v>38140</v>
      </c>
      <c r="G12" s="28">
        <f>'[1]PRIM-SEG-NET'!G12+'[1]PRIMAS DE RSG-ACEPT-NETOS'!G12-'[1]PRIM-CED-NET'!G12</f>
        <v>0</v>
      </c>
      <c r="H12" s="28">
        <f>'[1]PRIM-SEG-NET'!H12+'[1]PRIMAS DE RSG-ACEPT-NETOS'!H12-'[1]PRIM-CED-NET'!H12</f>
        <v>75669</v>
      </c>
      <c r="I12" s="28">
        <f>'[1]PRIM-SEG-NET'!I12+'[1]PRIMAS DE RSG-ACEPT-NETOS'!I12-'[1]PRIM-CED-NET'!I12</f>
        <v>36460</v>
      </c>
      <c r="J12" s="28">
        <f>'[1]PRIM-SEG-NET'!J12+'[1]PRIMAS DE RSG-ACEPT-NETOS'!J12-'[1]PRIM-CED-NET'!J12</f>
        <v>0</v>
      </c>
      <c r="K12" s="28">
        <f>'[1]PRIM-SEG-NET'!K12+'[1]PRIMAS DE RSG-ACEPT-NETOS'!K12-'[1]PRIM-CED-NET'!K12</f>
        <v>28309</v>
      </c>
      <c r="L12" s="28">
        <f>'[1]PRIM-SEG-NET'!L12+'[1]PRIMAS DE RSG-ACEPT-NETOS'!L12-'[1]PRIM-CED-NET'!L12</f>
        <v>-7947</v>
      </c>
      <c r="M12" s="28">
        <f>'[1]PRIM-SEG-NET'!M12+'[1]PRIMAS DE RSG-ACEPT-NETOS'!M12-'[1]PRIM-CED-NET'!M12</f>
        <v>190048</v>
      </c>
      <c r="N12" s="28">
        <f>'[1]PRIM-SEG-NET'!N12+'[1]PRIMAS DE RSG-ACEPT-NETOS'!N12-'[1]PRIM-CED-NET'!N12</f>
        <v>0</v>
      </c>
      <c r="O12" s="28">
        <f>'[1]PRIM-SEG-NET'!O12+'[1]PRIMAS DE RSG-ACEPT-NETOS'!O12-'[1]PRIM-CED-NET'!O12</f>
        <v>0</v>
      </c>
      <c r="P12" s="28">
        <f>'[1]PRIM-SEG-NET'!P12+'[1]PRIMAS DE RSG-ACEPT-NETOS'!P12-'[1]PRIM-CED-NET'!P12</f>
        <v>59891</v>
      </c>
      <c r="Q12" s="28">
        <f>'[1]PRIM-SEG-NET'!Q12+'[1]PRIMAS DE RSG-ACEPT-NETOS'!Q12-'[1]PRIM-CED-NET'!Q12</f>
        <v>28589</v>
      </c>
      <c r="R12" s="29">
        <f>'[1]PRIM-SEG-NET'!R12+'[1]PRIMAS DE RSG-ACEPT-NETOS'!R12-'[1]PRIM-CED-NET'!R12</f>
        <v>674627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s="30" customFormat="1" ht="9.75" customHeight="1">
      <c r="A13" s="26"/>
      <c r="B13" s="27" t="s">
        <v>25</v>
      </c>
      <c r="C13" s="28">
        <f>'[1]PRIM-SEG-NET'!C13+'[1]PRIMAS DE RSG-ACEPT-NETOS'!C13-'[1]PRIM-CED-NET'!C13</f>
        <v>861</v>
      </c>
      <c r="D13" s="28">
        <f>'[1]PRIM-SEG-NET'!D13+'[1]PRIMAS DE RSG-ACEPT-NETOS'!D13-'[1]PRIM-CED-NET'!D13</f>
        <v>0</v>
      </c>
      <c r="E13" s="28">
        <f>'[1]PRIM-SEG-NET'!E13+'[1]PRIMAS DE RSG-ACEPT-NETOS'!E13-'[1]PRIM-CED-NET'!E13</f>
        <v>360</v>
      </c>
      <c r="F13" s="28">
        <f>'[1]PRIM-SEG-NET'!F13+'[1]PRIMAS DE RSG-ACEPT-NETOS'!F13-'[1]PRIM-CED-NET'!F13</f>
        <v>33749</v>
      </c>
      <c r="G13" s="28">
        <f>'[1]PRIM-SEG-NET'!G13+'[1]PRIMAS DE RSG-ACEPT-NETOS'!G13-'[1]PRIM-CED-NET'!G13</f>
        <v>0</v>
      </c>
      <c r="H13" s="28">
        <f>'[1]PRIM-SEG-NET'!H13+'[1]PRIMAS DE RSG-ACEPT-NETOS'!H13-'[1]PRIM-CED-NET'!H13</f>
        <v>0</v>
      </c>
      <c r="I13" s="28">
        <f>'[1]PRIM-SEG-NET'!I13+'[1]PRIMAS DE RSG-ACEPT-NETOS'!I13-'[1]PRIM-CED-NET'!I13</f>
        <v>0</v>
      </c>
      <c r="J13" s="28">
        <f>'[1]PRIM-SEG-NET'!J13+'[1]PRIMAS DE RSG-ACEPT-NETOS'!J13-'[1]PRIM-CED-NET'!J13</f>
        <v>0</v>
      </c>
      <c r="K13" s="28">
        <f>'[1]PRIM-SEG-NET'!K13+'[1]PRIMAS DE RSG-ACEPT-NETOS'!K13-'[1]PRIM-CED-NET'!K13</f>
        <v>0</v>
      </c>
      <c r="L13" s="28">
        <f>'[1]PRIM-SEG-NET'!L13+'[1]PRIMAS DE RSG-ACEPT-NETOS'!L13-'[1]PRIM-CED-NET'!L13</f>
        <v>1360</v>
      </c>
      <c r="M13" s="28">
        <f>'[1]PRIM-SEG-NET'!M13+'[1]PRIMAS DE RSG-ACEPT-NETOS'!M13-'[1]PRIM-CED-NET'!M13</f>
        <v>0</v>
      </c>
      <c r="N13" s="28">
        <f>'[1]PRIM-SEG-NET'!N13+'[1]PRIMAS DE RSG-ACEPT-NETOS'!N13-'[1]PRIM-CED-NET'!N13</f>
        <v>0</v>
      </c>
      <c r="O13" s="28">
        <f>'[1]PRIM-SEG-NET'!O13+'[1]PRIMAS DE RSG-ACEPT-NETOS'!O13-'[1]PRIM-CED-NET'!O13</f>
        <v>0</v>
      </c>
      <c r="P13" s="28">
        <f>'[1]PRIM-SEG-NET'!P13+'[1]PRIMAS DE RSG-ACEPT-NETOS'!P13-'[1]PRIM-CED-NET'!P13</f>
        <v>0</v>
      </c>
      <c r="Q13" s="28">
        <f>'[1]PRIM-SEG-NET'!Q13+'[1]PRIMAS DE RSG-ACEPT-NETOS'!Q13-'[1]PRIM-CED-NET'!Q13</f>
        <v>206</v>
      </c>
      <c r="R13" s="29">
        <f>'[1]PRIM-SEG-NET'!R13+'[1]PRIMAS DE RSG-ACEPT-NETOS'!R13-'[1]PRIM-CED-NET'!R13</f>
        <v>36536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s="30" customFormat="1" ht="9.75" customHeight="1">
      <c r="A14" s="26"/>
      <c r="B14" s="27" t="s">
        <v>26</v>
      </c>
      <c r="C14" s="28">
        <f>'[1]PRIM-SEG-NET'!C14+'[1]PRIMAS DE RSG-ACEPT-NETOS'!C14-'[1]PRIM-CED-NET'!C14</f>
        <v>16512695</v>
      </c>
      <c r="D14" s="28">
        <f>'[1]PRIM-SEG-NET'!D14+'[1]PRIMAS DE RSG-ACEPT-NETOS'!D14-'[1]PRIM-CED-NET'!D14</f>
        <v>0</v>
      </c>
      <c r="E14" s="28">
        <f>'[1]PRIM-SEG-NET'!E14+'[1]PRIMAS DE RSG-ACEPT-NETOS'!E14-'[1]PRIM-CED-NET'!E14</f>
        <v>1865771</v>
      </c>
      <c r="F14" s="28">
        <f>'[1]PRIM-SEG-NET'!F14+'[1]PRIMAS DE RSG-ACEPT-NETOS'!F14-'[1]PRIM-CED-NET'!F14</f>
        <v>1827492</v>
      </c>
      <c r="G14" s="28">
        <f>'[1]PRIM-SEG-NET'!G14+'[1]PRIMAS DE RSG-ACEPT-NETOS'!G14-'[1]PRIM-CED-NET'!G14</f>
        <v>0</v>
      </c>
      <c r="H14" s="28">
        <f>'[1]PRIM-SEG-NET'!H14+'[1]PRIMAS DE RSG-ACEPT-NETOS'!H14-'[1]PRIM-CED-NET'!H14</f>
        <v>3290914</v>
      </c>
      <c r="I14" s="28">
        <f>'[1]PRIM-SEG-NET'!I14+'[1]PRIMAS DE RSG-ACEPT-NETOS'!I14-'[1]PRIM-CED-NET'!I14</f>
        <v>4362605</v>
      </c>
      <c r="J14" s="28">
        <f>'[1]PRIM-SEG-NET'!J14+'[1]PRIMAS DE RSG-ACEPT-NETOS'!J14-'[1]PRIM-CED-NET'!J14</f>
        <v>0</v>
      </c>
      <c r="K14" s="28">
        <f>'[1]PRIM-SEG-NET'!K14+'[1]PRIMAS DE RSG-ACEPT-NETOS'!K14-'[1]PRIM-CED-NET'!K14</f>
        <v>671217</v>
      </c>
      <c r="L14" s="28">
        <f>'[1]PRIM-SEG-NET'!L14+'[1]PRIMAS DE RSG-ACEPT-NETOS'!L14-'[1]PRIM-CED-NET'!L14</f>
        <v>811548</v>
      </c>
      <c r="M14" s="28">
        <f>'[1]PRIM-SEG-NET'!M14+'[1]PRIMAS DE RSG-ACEPT-NETOS'!M14-'[1]PRIM-CED-NET'!M14</f>
        <v>5522301</v>
      </c>
      <c r="N14" s="28">
        <f>'[1]PRIM-SEG-NET'!N14+'[1]PRIMAS DE RSG-ACEPT-NETOS'!N14-'[1]PRIM-CED-NET'!N14</f>
        <v>0</v>
      </c>
      <c r="O14" s="28">
        <f>'[1]PRIM-SEG-NET'!O14+'[1]PRIMAS DE RSG-ACEPT-NETOS'!O14-'[1]PRIM-CED-NET'!O14</f>
        <v>0</v>
      </c>
      <c r="P14" s="28">
        <f>'[1]PRIM-SEG-NET'!P14+'[1]PRIMAS DE RSG-ACEPT-NETOS'!P14-'[1]PRIM-CED-NET'!P14</f>
        <v>1474673</v>
      </c>
      <c r="Q14" s="28">
        <f>'[1]PRIM-SEG-NET'!Q14+'[1]PRIMAS DE RSG-ACEPT-NETOS'!Q14-'[1]PRIM-CED-NET'!Q14</f>
        <v>2220713</v>
      </c>
      <c r="R14" s="29">
        <f>'[1]PRIM-SEG-NET'!R14+'[1]PRIMAS DE RSG-ACEPT-NETOS'!R14-'[1]PRIM-CED-NET'!R14</f>
        <v>38559927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s="30" customFormat="1" ht="9.75" customHeight="1">
      <c r="A15" s="26"/>
      <c r="B15" s="27" t="s">
        <v>27</v>
      </c>
      <c r="C15" s="28">
        <f>'[1]PRIM-SEG-NET'!C15+'[1]PRIMAS DE RSG-ACEPT-NETOS'!C15-'[1]PRIM-CED-NET'!C15</f>
        <v>9610284</v>
      </c>
      <c r="D15" s="28">
        <f>'[1]PRIM-SEG-NET'!D15+'[1]PRIMAS DE RSG-ACEPT-NETOS'!D15-'[1]PRIM-CED-NET'!D15</f>
        <v>0</v>
      </c>
      <c r="E15" s="28">
        <f>'[1]PRIM-SEG-NET'!E15+'[1]PRIMAS DE RSG-ACEPT-NETOS'!E15-'[1]PRIM-CED-NET'!E15</f>
        <v>-144067</v>
      </c>
      <c r="F15" s="28">
        <f>'[1]PRIM-SEG-NET'!F15+'[1]PRIMAS DE RSG-ACEPT-NETOS'!F15-'[1]PRIM-CED-NET'!F15</f>
        <v>305486</v>
      </c>
      <c r="G15" s="28">
        <f>'[1]PRIM-SEG-NET'!G15+'[1]PRIMAS DE RSG-ACEPT-NETOS'!G15-'[1]PRIM-CED-NET'!G15</f>
        <v>0</v>
      </c>
      <c r="H15" s="28">
        <f>'[1]PRIM-SEG-NET'!H15+'[1]PRIMAS DE RSG-ACEPT-NETOS'!H15-'[1]PRIM-CED-NET'!H15</f>
        <v>-448648</v>
      </c>
      <c r="I15" s="28">
        <f>'[1]PRIM-SEG-NET'!I15+'[1]PRIMAS DE RSG-ACEPT-NETOS'!I15-'[1]PRIM-CED-NET'!I15</f>
        <v>6547</v>
      </c>
      <c r="J15" s="28">
        <f>'[1]PRIM-SEG-NET'!J15+'[1]PRIMAS DE RSG-ACEPT-NETOS'!J15-'[1]PRIM-CED-NET'!J15</f>
        <v>0</v>
      </c>
      <c r="K15" s="28">
        <f>'[1]PRIM-SEG-NET'!K15+'[1]PRIMAS DE RSG-ACEPT-NETOS'!K15-'[1]PRIM-CED-NET'!K15</f>
        <v>-32519</v>
      </c>
      <c r="L15" s="28">
        <f>'[1]PRIM-SEG-NET'!L15+'[1]PRIMAS DE RSG-ACEPT-NETOS'!L15-'[1]PRIM-CED-NET'!L15</f>
        <v>723818</v>
      </c>
      <c r="M15" s="28">
        <f>'[1]PRIM-SEG-NET'!M15+'[1]PRIMAS DE RSG-ACEPT-NETOS'!M15-'[1]PRIM-CED-NET'!M15</f>
        <v>903190</v>
      </c>
      <c r="N15" s="28">
        <f>'[1]PRIM-SEG-NET'!N15+'[1]PRIMAS DE RSG-ACEPT-NETOS'!N15-'[1]PRIM-CED-NET'!N15</f>
        <v>0</v>
      </c>
      <c r="O15" s="28">
        <f>'[1]PRIM-SEG-NET'!O15+'[1]PRIMAS DE RSG-ACEPT-NETOS'!O15-'[1]PRIM-CED-NET'!O15</f>
        <v>0</v>
      </c>
      <c r="P15" s="28">
        <f>'[1]PRIM-SEG-NET'!P15+'[1]PRIMAS DE RSG-ACEPT-NETOS'!P15-'[1]PRIM-CED-NET'!P15</f>
        <v>95686</v>
      </c>
      <c r="Q15" s="28">
        <f>'[1]PRIM-SEG-NET'!Q15+'[1]PRIMAS DE RSG-ACEPT-NETOS'!Q15-'[1]PRIM-CED-NET'!Q15</f>
        <v>1795570</v>
      </c>
      <c r="R15" s="29">
        <f>'[1]PRIM-SEG-NET'!R15+'[1]PRIMAS DE RSG-ACEPT-NETOS'!R15-'[1]PRIM-CED-NET'!R15</f>
        <v>12815348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s="30" customFormat="1" ht="9.75" customHeight="1">
      <c r="A16" s="26"/>
      <c r="B16" s="27" t="s">
        <v>28</v>
      </c>
      <c r="C16" s="28">
        <f>'[1]PRIM-SEG-NET'!C16+'[1]PRIMAS DE RSG-ACEPT-NETOS'!C16-'[1]PRIM-CED-NET'!C16</f>
        <v>495035</v>
      </c>
      <c r="D16" s="28">
        <f>'[1]PRIM-SEG-NET'!D16+'[1]PRIMAS DE RSG-ACEPT-NETOS'!D16-'[1]PRIM-CED-NET'!D16</f>
        <v>0</v>
      </c>
      <c r="E16" s="28">
        <f>'[1]PRIM-SEG-NET'!E16+'[1]PRIMAS DE RSG-ACEPT-NETOS'!E16-'[1]PRIM-CED-NET'!E16</f>
        <v>93108</v>
      </c>
      <c r="F16" s="28">
        <f>'[1]PRIM-SEG-NET'!F16+'[1]PRIMAS DE RSG-ACEPT-NETOS'!F16-'[1]PRIM-CED-NET'!F16</f>
        <v>86157</v>
      </c>
      <c r="G16" s="28">
        <f>'[1]PRIM-SEG-NET'!G16+'[1]PRIMAS DE RSG-ACEPT-NETOS'!G16-'[1]PRIM-CED-NET'!G16</f>
        <v>0</v>
      </c>
      <c r="H16" s="28">
        <f>'[1]PRIM-SEG-NET'!H16+'[1]PRIMAS DE RSG-ACEPT-NETOS'!H16-'[1]PRIM-CED-NET'!H16</f>
        <v>11739</v>
      </c>
      <c r="I16" s="28">
        <f>'[1]PRIM-SEG-NET'!I16+'[1]PRIMAS DE RSG-ACEPT-NETOS'!I16-'[1]PRIM-CED-NET'!I16</f>
        <v>43866</v>
      </c>
      <c r="J16" s="28">
        <f>'[1]PRIM-SEG-NET'!J16+'[1]PRIMAS DE RSG-ACEPT-NETOS'!J16-'[1]PRIM-CED-NET'!J16</f>
        <v>0</v>
      </c>
      <c r="K16" s="28">
        <f>'[1]PRIM-SEG-NET'!K16+'[1]PRIMAS DE RSG-ACEPT-NETOS'!K16-'[1]PRIM-CED-NET'!K16</f>
        <v>106939</v>
      </c>
      <c r="L16" s="28">
        <f>'[1]PRIM-SEG-NET'!L16+'[1]PRIMAS DE RSG-ACEPT-NETOS'!L16-'[1]PRIM-CED-NET'!L16</f>
        <v>2762325</v>
      </c>
      <c r="M16" s="28">
        <f>'[1]PRIM-SEG-NET'!M16+'[1]PRIMAS DE RSG-ACEPT-NETOS'!M16-'[1]PRIM-CED-NET'!M16</f>
        <v>5733</v>
      </c>
      <c r="N16" s="28">
        <f>'[1]PRIM-SEG-NET'!N16+'[1]PRIMAS DE RSG-ACEPT-NETOS'!N16-'[1]PRIM-CED-NET'!N16</f>
        <v>0</v>
      </c>
      <c r="O16" s="28">
        <f>'[1]PRIM-SEG-NET'!O16+'[1]PRIMAS DE RSG-ACEPT-NETOS'!O16-'[1]PRIM-CED-NET'!O16</f>
        <v>0</v>
      </c>
      <c r="P16" s="28">
        <f>'[1]PRIM-SEG-NET'!P16+'[1]PRIMAS DE RSG-ACEPT-NETOS'!P16-'[1]PRIM-CED-NET'!P16</f>
        <v>0</v>
      </c>
      <c r="Q16" s="28">
        <f>'[1]PRIM-SEG-NET'!Q16+'[1]PRIMAS DE RSG-ACEPT-NETOS'!Q16-'[1]PRIM-CED-NET'!Q16</f>
        <v>0</v>
      </c>
      <c r="R16" s="29">
        <f>'[1]PRIM-SEG-NET'!R16+'[1]PRIMAS DE RSG-ACEPT-NETOS'!R16-'[1]PRIM-CED-NET'!R16</f>
        <v>3604902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s="30" customFormat="1" ht="9.75" customHeight="1">
      <c r="A17" s="26"/>
      <c r="B17" s="27" t="s">
        <v>29</v>
      </c>
      <c r="C17" s="28">
        <f>'[1]PRIM-SEG-NET'!C17+'[1]PRIMAS DE RSG-ACEPT-NETOS'!C17-'[1]PRIM-CED-NET'!C17</f>
        <v>57955131</v>
      </c>
      <c r="D17" s="28">
        <f>'[1]PRIM-SEG-NET'!D17+'[1]PRIMAS DE RSG-ACEPT-NETOS'!D17-'[1]PRIM-CED-NET'!D17</f>
        <v>0</v>
      </c>
      <c r="E17" s="28">
        <f>'[1]PRIM-SEG-NET'!E17+'[1]PRIMAS DE RSG-ACEPT-NETOS'!E17-'[1]PRIM-CED-NET'!E17</f>
        <v>15801431</v>
      </c>
      <c r="F17" s="28">
        <f>'[1]PRIM-SEG-NET'!F17+'[1]PRIMAS DE RSG-ACEPT-NETOS'!F17-'[1]PRIM-CED-NET'!F17</f>
        <v>35172529</v>
      </c>
      <c r="G17" s="28">
        <f>'[1]PRIM-SEG-NET'!G17+'[1]PRIMAS DE RSG-ACEPT-NETOS'!G17-'[1]PRIM-CED-NET'!G17</f>
        <v>0</v>
      </c>
      <c r="H17" s="28">
        <f>'[1]PRIM-SEG-NET'!H17+'[1]PRIMAS DE RSG-ACEPT-NETOS'!H17-'[1]PRIM-CED-NET'!H17</f>
        <v>18847629</v>
      </c>
      <c r="I17" s="28">
        <f>'[1]PRIM-SEG-NET'!I17+'[1]PRIMAS DE RSG-ACEPT-NETOS'!I17-'[1]PRIM-CED-NET'!I17</f>
        <v>22111113</v>
      </c>
      <c r="J17" s="28">
        <f>'[1]PRIM-SEG-NET'!J17+'[1]PRIMAS DE RSG-ACEPT-NETOS'!J17-'[1]PRIM-CED-NET'!J17</f>
        <v>0</v>
      </c>
      <c r="K17" s="28">
        <f>'[1]PRIM-SEG-NET'!K17+'[1]PRIMAS DE RSG-ACEPT-NETOS'!K17-'[1]PRIM-CED-NET'!K17</f>
        <v>11063830</v>
      </c>
      <c r="L17" s="28">
        <f>'[1]PRIM-SEG-NET'!L17+'[1]PRIMAS DE RSG-ACEPT-NETOS'!L17-'[1]PRIM-CED-NET'!L17</f>
        <v>6354608</v>
      </c>
      <c r="M17" s="28">
        <f>'[1]PRIM-SEG-NET'!M17+'[1]PRIMAS DE RSG-ACEPT-NETOS'!M17-'[1]PRIM-CED-NET'!M17</f>
        <v>29907971</v>
      </c>
      <c r="N17" s="28">
        <f>'[1]PRIM-SEG-NET'!N17+'[1]PRIMAS DE RSG-ACEPT-NETOS'!N17-'[1]PRIM-CED-NET'!N17</f>
        <v>0</v>
      </c>
      <c r="O17" s="28">
        <f>'[1]PRIM-SEG-NET'!O17+'[1]PRIMAS DE RSG-ACEPT-NETOS'!O17-'[1]PRIM-CED-NET'!O17</f>
        <v>0</v>
      </c>
      <c r="P17" s="28">
        <f>'[1]PRIM-SEG-NET'!P17+'[1]PRIMAS DE RSG-ACEPT-NETOS'!P17-'[1]PRIM-CED-NET'!P17</f>
        <v>14288097</v>
      </c>
      <c r="Q17" s="28">
        <f>'[1]PRIM-SEG-NET'!Q17+'[1]PRIMAS DE RSG-ACEPT-NETOS'!Q17-'[1]PRIM-CED-NET'!Q17</f>
        <v>10932851</v>
      </c>
      <c r="R17" s="29">
        <f>'[1]PRIM-SEG-NET'!R17+'[1]PRIMAS DE RSG-ACEPT-NETOS'!R17-'[1]PRIM-CED-NET'!R17</f>
        <v>222435189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5" s="30" customFormat="1" ht="9.75" customHeight="1">
      <c r="A18" s="26"/>
      <c r="B18" s="27" t="s">
        <v>30</v>
      </c>
      <c r="C18" s="28">
        <f>'[1]PRIM-SEG-NET'!C18+'[1]PRIMAS DE RSG-ACEPT-NETOS'!C18-'[1]PRIM-CED-NET'!C18</f>
        <v>799359</v>
      </c>
      <c r="D18" s="28">
        <f>'[1]PRIM-SEG-NET'!D18+'[1]PRIMAS DE RSG-ACEPT-NETOS'!D18-'[1]PRIM-CED-NET'!D18</f>
        <v>0</v>
      </c>
      <c r="E18" s="28">
        <f>'[1]PRIM-SEG-NET'!E18+'[1]PRIMAS DE RSG-ACEPT-NETOS'!E18-'[1]PRIM-CED-NET'!E18</f>
        <v>0</v>
      </c>
      <c r="F18" s="28">
        <f>'[1]PRIM-SEG-NET'!F18+'[1]PRIMAS DE RSG-ACEPT-NETOS'!F18-'[1]PRIM-CED-NET'!F18</f>
        <v>670924</v>
      </c>
      <c r="G18" s="28">
        <f>'[1]PRIM-SEG-NET'!G18+'[1]PRIMAS DE RSG-ACEPT-NETOS'!G18-'[1]PRIM-CED-NET'!G18</f>
        <v>0</v>
      </c>
      <c r="H18" s="28">
        <f>'[1]PRIM-SEG-NET'!H18+'[1]PRIMAS DE RSG-ACEPT-NETOS'!H18-'[1]PRIM-CED-NET'!H18</f>
        <v>0</v>
      </c>
      <c r="I18" s="28">
        <f>'[1]PRIM-SEG-NET'!I18+'[1]PRIMAS DE RSG-ACEPT-NETOS'!I18-'[1]PRIM-CED-NET'!I18</f>
        <v>-197</v>
      </c>
      <c r="J18" s="28">
        <f>'[1]PRIM-SEG-NET'!J18+'[1]PRIMAS DE RSG-ACEPT-NETOS'!J18-'[1]PRIM-CED-NET'!J18</f>
        <v>0</v>
      </c>
      <c r="K18" s="28">
        <f>'[1]PRIM-SEG-NET'!K18+'[1]PRIMAS DE RSG-ACEPT-NETOS'!K18-'[1]PRIM-CED-NET'!K18</f>
        <v>471470</v>
      </c>
      <c r="L18" s="28">
        <f>'[1]PRIM-SEG-NET'!L18+'[1]PRIMAS DE RSG-ACEPT-NETOS'!L18-'[1]PRIM-CED-NET'!L18</f>
        <v>42421</v>
      </c>
      <c r="M18" s="28">
        <f>'[1]PRIM-SEG-NET'!M18+'[1]PRIMAS DE RSG-ACEPT-NETOS'!M18-'[1]PRIM-CED-NET'!M18</f>
        <v>0</v>
      </c>
      <c r="N18" s="28">
        <f>'[1]PRIM-SEG-NET'!N18+'[1]PRIMAS DE RSG-ACEPT-NETOS'!N18-'[1]PRIM-CED-NET'!N18</f>
        <v>0</v>
      </c>
      <c r="O18" s="28">
        <f>'[1]PRIM-SEG-NET'!O18+'[1]PRIMAS DE RSG-ACEPT-NETOS'!O18-'[1]PRIM-CED-NET'!O18</f>
        <v>0</v>
      </c>
      <c r="P18" s="28">
        <f>'[1]PRIM-SEG-NET'!P18+'[1]PRIMAS DE RSG-ACEPT-NETOS'!P18-'[1]PRIM-CED-NET'!P18</f>
        <v>418230</v>
      </c>
      <c r="Q18" s="28">
        <f>'[1]PRIM-SEG-NET'!Q18+'[1]PRIMAS DE RSG-ACEPT-NETOS'!Q18-'[1]PRIM-CED-NET'!Q18</f>
        <v>0</v>
      </c>
      <c r="R18" s="29">
        <f>'[1]PRIM-SEG-NET'!R18+'[1]PRIMAS DE RSG-ACEPT-NETOS'!R18-'[1]PRIM-CED-NET'!R18</f>
        <v>2402207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s="30" customFormat="1" ht="9.75" customHeight="1">
      <c r="A19" s="26"/>
      <c r="B19" s="27" t="s">
        <v>31</v>
      </c>
      <c r="C19" s="28">
        <f>'[1]PRIM-SEG-NET'!C19+'[1]PRIMAS DE RSG-ACEPT-NETOS'!C19-'[1]PRIM-CED-NET'!C19</f>
        <v>764583</v>
      </c>
      <c r="D19" s="28">
        <f>'[1]PRIM-SEG-NET'!D19+'[1]PRIMAS DE RSG-ACEPT-NETOS'!D19-'[1]PRIM-CED-NET'!D19</f>
        <v>0</v>
      </c>
      <c r="E19" s="28">
        <f>'[1]PRIM-SEG-NET'!E19+'[1]PRIMAS DE RSG-ACEPT-NETOS'!E19-'[1]PRIM-CED-NET'!E19</f>
        <v>277960</v>
      </c>
      <c r="F19" s="28">
        <f>'[1]PRIM-SEG-NET'!F19+'[1]PRIMAS DE RSG-ACEPT-NETOS'!F19-'[1]PRIM-CED-NET'!F19</f>
        <v>55843</v>
      </c>
      <c r="G19" s="28">
        <f>'[1]PRIM-SEG-NET'!G19+'[1]PRIMAS DE RSG-ACEPT-NETOS'!G19-'[1]PRIM-CED-NET'!G19</f>
        <v>0</v>
      </c>
      <c r="H19" s="28">
        <f>'[1]PRIM-SEG-NET'!H19+'[1]PRIMAS DE RSG-ACEPT-NETOS'!H19-'[1]PRIM-CED-NET'!H19</f>
        <v>334734</v>
      </c>
      <c r="I19" s="28">
        <f>'[1]PRIM-SEG-NET'!I19+'[1]PRIMAS DE RSG-ACEPT-NETOS'!I19-'[1]PRIM-CED-NET'!I19</f>
        <v>3275303</v>
      </c>
      <c r="J19" s="28">
        <f>'[1]PRIM-SEG-NET'!J19+'[1]PRIMAS DE RSG-ACEPT-NETOS'!J19-'[1]PRIM-CED-NET'!J19</f>
        <v>0</v>
      </c>
      <c r="K19" s="28">
        <f>'[1]PRIM-SEG-NET'!K19+'[1]PRIMAS DE RSG-ACEPT-NETOS'!K19-'[1]PRIM-CED-NET'!K19</f>
        <v>244106</v>
      </c>
      <c r="L19" s="28">
        <f>'[1]PRIM-SEG-NET'!L19+'[1]PRIMAS DE RSG-ACEPT-NETOS'!L19-'[1]PRIM-CED-NET'!L19</f>
        <v>274576</v>
      </c>
      <c r="M19" s="28">
        <f>'[1]PRIM-SEG-NET'!M19+'[1]PRIMAS DE RSG-ACEPT-NETOS'!M19-'[1]PRIM-CED-NET'!M19</f>
        <v>147937</v>
      </c>
      <c r="N19" s="28">
        <f>'[1]PRIM-SEG-NET'!N19+'[1]PRIMAS DE RSG-ACEPT-NETOS'!N19-'[1]PRIM-CED-NET'!N19</f>
        <v>0</v>
      </c>
      <c r="O19" s="28">
        <f>'[1]PRIM-SEG-NET'!O19+'[1]PRIMAS DE RSG-ACEPT-NETOS'!O19-'[1]PRIM-CED-NET'!O19</f>
        <v>0</v>
      </c>
      <c r="P19" s="28">
        <f>'[1]PRIM-SEG-NET'!P19+'[1]PRIMAS DE RSG-ACEPT-NETOS'!P19-'[1]PRIM-CED-NET'!P19</f>
        <v>-354127</v>
      </c>
      <c r="Q19" s="28">
        <f>'[1]PRIM-SEG-NET'!Q19+'[1]PRIMAS DE RSG-ACEPT-NETOS'!Q19-'[1]PRIM-CED-NET'!Q19</f>
        <v>114679</v>
      </c>
      <c r="R19" s="29">
        <f>'[1]PRIM-SEG-NET'!R19+'[1]PRIMAS DE RSG-ACEPT-NETOS'!R19-'[1]PRIM-CED-NET'!R19</f>
        <v>5135593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s="30" customFormat="1" ht="9.75" customHeight="1">
      <c r="A20" s="26"/>
      <c r="B20" s="27" t="s">
        <v>32</v>
      </c>
      <c r="C20" s="28">
        <f>'[1]PRIM-SEG-NET'!C20+'[1]PRIMAS DE RSG-ACEPT-NETOS'!C20-'[1]PRIM-CED-NET'!C20</f>
        <v>2111953</v>
      </c>
      <c r="D20" s="28">
        <f>'[1]PRIM-SEG-NET'!D20+'[1]PRIMAS DE RSG-ACEPT-NETOS'!D20-'[1]PRIM-CED-NET'!D20</f>
        <v>0</v>
      </c>
      <c r="E20" s="28">
        <f>'[1]PRIM-SEG-NET'!E20+'[1]PRIMAS DE RSG-ACEPT-NETOS'!E20-'[1]PRIM-CED-NET'!E20</f>
        <v>232237</v>
      </c>
      <c r="F20" s="28">
        <f>'[1]PRIM-SEG-NET'!F20+'[1]PRIMAS DE RSG-ACEPT-NETOS'!F20-'[1]PRIM-CED-NET'!F20</f>
        <v>239069</v>
      </c>
      <c r="G20" s="28">
        <f>'[1]PRIM-SEG-NET'!G20+'[1]PRIMAS DE RSG-ACEPT-NETOS'!G20-'[1]PRIM-CED-NET'!G20</f>
        <v>0</v>
      </c>
      <c r="H20" s="28">
        <f>'[1]PRIM-SEG-NET'!H20+'[1]PRIMAS DE RSG-ACEPT-NETOS'!H20-'[1]PRIM-CED-NET'!H20</f>
        <v>554534</v>
      </c>
      <c r="I20" s="28">
        <f>'[1]PRIM-SEG-NET'!I20+'[1]PRIMAS DE RSG-ACEPT-NETOS'!I20-'[1]PRIM-CED-NET'!I20</f>
        <v>981923</v>
      </c>
      <c r="J20" s="28">
        <f>'[1]PRIM-SEG-NET'!J20+'[1]PRIMAS DE RSG-ACEPT-NETOS'!J20-'[1]PRIM-CED-NET'!J20</f>
        <v>0</v>
      </c>
      <c r="K20" s="28">
        <f>'[1]PRIM-SEG-NET'!K20+'[1]PRIMAS DE RSG-ACEPT-NETOS'!K20-'[1]PRIM-CED-NET'!K20</f>
        <v>-12128</v>
      </c>
      <c r="L20" s="28">
        <f>'[1]PRIM-SEG-NET'!L20+'[1]PRIMAS DE RSG-ACEPT-NETOS'!L20-'[1]PRIM-CED-NET'!L20</f>
        <v>-367517</v>
      </c>
      <c r="M20" s="28">
        <f>'[1]PRIM-SEG-NET'!M20+'[1]PRIMAS DE RSG-ACEPT-NETOS'!M20-'[1]PRIM-CED-NET'!M20</f>
        <v>795103</v>
      </c>
      <c r="N20" s="28">
        <f>'[1]PRIM-SEG-NET'!N20+'[1]PRIMAS DE RSG-ACEPT-NETOS'!N20-'[1]PRIM-CED-NET'!N20</f>
        <v>0</v>
      </c>
      <c r="O20" s="28">
        <f>'[1]PRIM-SEG-NET'!O20+'[1]PRIMAS DE RSG-ACEPT-NETOS'!O20-'[1]PRIM-CED-NET'!O20</f>
        <v>0</v>
      </c>
      <c r="P20" s="28">
        <f>'[1]PRIM-SEG-NET'!P20+'[1]PRIMAS DE RSG-ACEPT-NETOS'!P20-'[1]PRIM-CED-NET'!P20</f>
        <v>47297</v>
      </c>
      <c r="Q20" s="28">
        <f>'[1]PRIM-SEG-NET'!Q20+'[1]PRIMAS DE RSG-ACEPT-NETOS'!Q20-'[1]PRIM-CED-NET'!Q20</f>
        <v>583546</v>
      </c>
      <c r="R20" s="29">
        <f>'[1]PRIM-SEG-NET'!R20+'[1]PRIMAS DE RSG-ACEPT-NETOS'!R20-'[1]PRIM-CED-NET'!R20</f>
        <v>5166017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5" s="30" customFormat="1" ht="9.75" customHeight="1">
      <c r="A21" s="26"/>
      <c r="B21" s="27" t="s">
        <v>33</v>
      </c>
      <c r="C21" s="28">
        <f>'[1]PRIM-SEG-NET'!C21+'[1]PRIMAS DE RSG-ACEPT-NETOS'!C21-'[1]PRIM-CED-NET'!C21</f>
        <v>102581</v>
      </c>
      <c r="D21" s="28">
        <f>'[1]PRIM-SEG-NET'!D21+'[1]PRIMAS DE RSG-ACEPT-NETOS'!D21-'[1]PRIM-CED-NET'!D21</f>
        <v>0</v>
      </c>
      <c r="E21" s="28">
        <f>'[1]PRIM-SEG-NET'!E21+'[1]PRIMAS DE RSG-ACEPT-NETOS'!E21-'[1]PRIM-CED-NET'!E21</f>
        <v>4388</v>
      </c>
      <c r="F21" s="28">
        <f>'[1]PRIM-SEG-NET'!F21+'[1]PRIMAS DE RSG-ACEPT-NETOS'!F21-'[1]PRIM-CED-NET'!F21</f>
        <v>3845</v>
      </c>
      <c r="G21" s="28">
        <f>'[1]PRIM-SEG-NET'!G21+'[1]PRIMAS DE RSG-ACEPT-NETOS'!G21-'[1]PRIM-CED-NET'!G21</f>
        <v>0</v>
      </c>
      <c r="H21" s="28">
        <f>'[1]PRIM-SEG-NET'!H21+'[1]PRIMAS DE RSG-ACEPT-NETOS'!H21-'[1]PRIM-CED-NET'!H21</f>
        <v>0</v>
      </c>
      <c r="I21" s="28">
        <f>'[1]PRIM-SEG-NET'!I21+'[1]PRIMAS DE RSG-ACEPT-NETOS'!I21-'[1]PRIM-CED-NET'!I21</f>
        <v>0</v>
      </c>
      <c r="J21" s="28">
        <f>'[1]PRIM-SEG-NET'!J21+'[1]PRIMAS DE RSG-ACEPT-NETOS'!J21-'[1]PRIM-CED-NET'!J21</f>
        <v>0</v>
      </c>
      <c r="K21" s="28">
        <f>'[1]PRIM-SEG-NET'!K21+'[1]PRIMAS DE RSG-ACEPT-NETOS'!K21-'[1]PRIM-CED-NET'!K21</f>
        <v>0</v>
      </c>
      <c r="L21" s="28">
        <f>'[1]PRIM-SEG-NET'!L21+'[1]PRIMAS DE RSG-ACEPT-NETOS'!L21-'[1]PRIM-CED-NET'!L21</f>
        <v>0</v>
      </c>
      <c r="M21" s="28">
        <f>'[1]PRIM-SEG-NET'!M21+'[1]PRIMAS DE RSG-ACEPT-NETOS'!M21-'[1]PRIM-CED-NET'!M21</f>
        <v>0</v>
      </c>
      <c r="N21" s="28">
        <f>'[1]PRIM-SEG-NET'!N21+'[1]PRIMAS DE RSG-ACEPT-NETOS'!N21-'[1]PRIM-CED-NET'!N21</f>
        <v>0</v>
      </c>
      <c r="O21" s="28">
        <f>'[1]PRIM-SEG-NET'!O21+'[1]PRIMAS DE RSG-ACEPT-NETOS'!O21-'[1]PRIM-CED-NET'!O21</f>
        <v>0</v>
      </c>
      <c r="P21" s="28">
        <f>'[1]PRIM-SEG-NET'!P21+'[1]PRIMAS DE RSG-ACEPT-NETOS'!P21-'[1]PRIM-CED-NET'!P21</f>
        <v>0</v>
      </c>
      <c r="Q21" s="28">
        <f>'[1]PRIM-SEG-NET'!Q21+'[1]PRIMAS DE RSG-ACEPT-NETOS'!Q21-'[1]PRIM-CED-NET'!Q21</f>
        <v>0</v>
      </c>
      <c r="R21" s="29">
        <f>'[1]PRIM-SEG-NET'!R21+'[1]PRIMAS DE RSG-ACEPT-NETOS'!R21-'[1]PRIM-CED-NET'!R21</f>
        <v>110813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5" s="30" customFormat="1" ht="9.75" customHeight="1">
      <c r="A22" s="26"/>
      <c r="B22" s="27" t="s">
        <v>34</v>
      </c>
      <c r="C22" s="28">
        <f>'[1]PRIM-SEG-NET'!C22+'[1]PRIMAS DE RSG-ACEPT-NETOS'!C22-'[1]PRIM-CED-NET'!C22</f>
        <v>791593</v>
      </c>
      <c r="D22" s="28">
        <f>'[1]PRIM-SEG-NET'!D22+'[1]PRIMAS DE RSG-ACEPT-NETOS'!D22-'[1]PRIM-CED-NET'!D22</f>
        <v>0</v>
      </c>
      <c r="E22" s="28">
        <f>'[1]PRIM-SEG-NET'!E22+'[1]PRIMAS DE RSG-ACEPT-NETOS'!E22-'[1]PRIM-CED-NET'!E22</f>
        <v>214763</v>
      </c>
      <c r="F22" s="28">
        <f>'[1]PRIM-SEG-NET'!F22+'[1]PRIMAS DE RSG-ACEPT-NETOS'!F22-'[1]PRIM-CED-NET'!F22</f>
        <v>63245</v>
      </c>
      <c r="G22" s="28">
        <f>'[1]PRIM-SEG-NET'!G22+'[1]PRIMAS DE RSG-ACEPT-NETOS'!G22-'[1]PRIM-CED-NET'!G22</f>
        <v>0</v>
      </c>
      <c r="H22" s="28">
        <f>'[1]PRIM-SEG-NET'!H22+'[1]PRIMAS DE RSG-ACEPT-NETOS'!H22-'[1]PRIM-CED-NET'!H22</f>
        <v>240010</v>
      </c>
      <c r="I22" s="28">
        <f>'[1]PRIM-SEG-NET'!I22+'[1]PRIMAS DE RSG-ACEPT-NETOS'!I22-'[1]PRIM-CED-NET'!I22</f>
        <v>0</v>
      </c>
      <c r="J22" s="28">
        <f>'[1]PRIM-SEG-NET'!J22+'[1]PRIMAS DE RSG-ACEPT-NETOS'!J22-'[1]PRIM-CED-NET'!J22</f>
        <v>0</v>
      </c>
      <c r="K22" s="28">
        <f>'[1]PRIM-SEG-NET'!K22+'[1]PRIMAS DE RSG-ACEPT-NETOS'!K22-'[1]PRIM-CED-NET'!K22</f>
        <v>28484</v>
      </c>
      <c r="L22" s="28">
        <f>'[1]PRIM-SEG-NET'!L22+'[1]PRIMAS DE RSG-ACEPT-NETOS'!L22-'[1]PRIM-CED-NET'!L22</f>
        <v>51273</v>
      </c>
      <c r="M22" s="28">
        <f>'[1]PRIM-SEG-NET'!M22+'[1]PRIMAS DE RSG-ACEPT-NETOS'!M22-'[1]PRIM-CED-NET'!M22</f>
        <v>423462</v>
      </c>
      <c r="N22" s="28">
        <f>'[1]PRIM-SEG-NET'!N22+'[1]PRIMAS DE RSG-ACEPT-NETOS'!N22-'[1]PRIM-CED-NET'!N22</f>
        <v>0</v>
      </c>
      <c r="O22" s="28">
        <f>'[1]PRIM-SEG-NET'!O22+'[1]PRIMAS DE RSG-ACEPT-NETOS'!O22-'[1]PRIM-CED-NET'!O22</f>
        <v>0</v>
      </c>
      <c r="P22" s="28">
        <f>'[1]PRIM-SEG-NET'!P22+'[1]PRIMAS DE RSG-ACEPT-NETOS'!P22-'[1]PRIM-CED-NET'!P22</f>
        <v>17679</v>
      </c>
      <c r="Q22" s="28">
        <f>'[1]PRIM-SEG-NET'!Q22+'[1]PRIMAS DE RSG-ACEPT-NETOS'!Q22-'[1]PRIM-CED-NET'!Q22</f>
        <v>50270</v>
      </c>
      <c r="R22" s="29">
        <f>'[1]PRIM-SEG-NET'!R22+'[1]PRIMAS DE RSG-ACEPT-NETOS'!R22-'[1]PRIM-CED-NET'!R22</f>
        <v>1880781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s="30" customFormat="1" ht="9.75" customHeight="1">
      <c r="A23" s="26"/>
      <c r="B23" s="27" t="s">
        <v>35</v>
      </c>
      <c r="C23" s="28">
        <f>'[1]PRIM-SEG-NET'!C23+'[1]PRIMAS DE RSG-ACEPT-NETOS'!C23-'[1]PRIM-CED-NET'!C23</f>
        <v>658257</v>
      </c>
      <c r="D23" s="28">
        <f>'[1]PRIM-SEG-NET'!D23+'[1]PRIMAS DE RSG-ACEPT-NETOS'!D23-'[1]PRIM-CED-NET'!D23</f>
        <v>0</v>
      </c>
      <c r="E23" s="28">
        <f>'[1]PRIM-SEG-NET'!E23+'[1]PRIMAS DE RSG-ACEPT-NETOS'!E23-'[1]PRIM-CED-NET'!E23</f>
        <v>520752</v>
      </c>
      <c r="F23" s="28">
        <f>'[1]PRIM-SEG-NET'!F23+'[1]PRIMAS DE RSG-ACEPT-NETOS'!F23-'[1]PRIM-CED-NET'!F23</f>
        <v>151740</v>
      </c>
      <c r="G23" s="28">
        <f>'[1]PRIM-SEG-NET'!G23+'[1]PRIMAS DE RSG-ACEPT-NETOS'!G23-'[1]PRIM-CED-NET'!G23</f>
        <v>0</v>
      </c>
      <c r="H23" s="28">
        <f>'[1]PRIM-SEG-NET'!H23+'[1]PRIMAS DE RSG-ACEPT-NETOS'!H23-'[1]PRIM-CED-NET'!H23</f>
        <v>275656</v>
      </c>
      <c r="I23" s="28">
        <f>'[1]PRIM-SEG-NET'!I23+'[1]PRIMAS DE RSG-ACEPT-NETOS'!I23-'[1]PRIM-CED-NET'!I23</f>
        <v>-7351</v>
      </c>
      <c r="J23" s="28">
        <f>'[1]PRIM-SEG-NET'!J23+'[1]PRIMAS DE RSG-ACEPT-NETOS'!J23-'[1]PRIM-CED-NET'!J23</f>
        <v>0</v>
      </c>
      <c r="K23" s="28">
        <f>'[1]PRIM-SEG-NET'!K23+'[1]PRIMAS DE RSG-ACEPT-NETOS'!K23-'[1]PRIM-CED-NET'!K23</f>
        <v>113449</v>
      </c>
      <c r="L23" s="28">
        <f>'[1]PRIM-SEG-NET'!L23+'[1]PRIMAS DE RSG-ACEPT-NETOS'!L23-'[1]PRIM-CED-NET'!L23</f>
        <v>38577</v>
      </c>
      <c r="M23" s="28">
        <f>'[1]PRIM-SEG-NET'!M23+'[1]PRIMAS DE RSG-ACEPT-NETOS'!M23-'[1]PRIM-CED-NET'!M23</f>
        <v>719909</v>
      </c>
      <c r="N23" s="28">
        <f>'[1]PRIM-SEG-NET'!N23+'[1]PRIMAS DE RSG-ACEPT-NETOS'!N23-'[1]PRIM-CED-NET'!N23</f>
        <v>0</v>
      </c>
      <c r="O23" s="28">
        <f>'[1]PRIM-SEG-NET'!O23+'[1]PRIMAS DE RSG-ACEPT-NETOS'!O23-'[1]PRIM-CED-NET'!O23</f>
        <v>0</v>
      </c>
      <c r="P23" s="28">
        <f>'[1]PRIM-SEG-NET'!P23+'[1]PRIMAS DE RSG-ACEPT-NETOS'!P23-'[1]PRIM-CED-NET'!P23</f>
        <v>96698</v>
      </c>
      <c r="Q23" s="28">
        <f>'[1]PRIM-SEG-NET'!Q23+'[1]PRIMAS DE RSG-ACEPT-NETOS'!Q23-'[1]PRIM-CED-NET'!Q23</f>
        <v>111836</v>
      </c>
      <c r="R23" s="29">
        <f>'[1]PRIM-SEG-NET'!R23+'[1]PRIMAS DE RSG-ACEPT-NETOS'!R23-'[1]PRIM-CED-NET'!R23</f>
        <v>2679523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s="30" customFormat="1" ht="9.75" customHeight="1">
      <c r="A24" s="26"/>
      <c r="B24" s="27" t="s">
        <v>36</v>
      </c>
      <c r="C24" s="28">
        <f>'[1]PRIM-SEG-NET'!C24+'[1]PRIMAS DE RSG-ACEPT-NETOS'!C24-'[1]PRIM-CED-NET'!C24</f>
        <v>1783064</v>
      </c>
      <c r="D24" s="28">
        <f>'[1]PRIM-SEG-NET'!D24+'[1]PRIMAS DE RSG-ACEPT-NETOS'!D24-'[1]PRIM-CED-NET'!D24</f>
        <v>0</v>
      </c>
      <c r="E24" s="28">
        <f>'[1]PRIM-SEG-NET'!E24+'[1]PRIMAS DE RSG-ACEPT-NETOS'!E24-'[1]PRIM-CED-NET'!E24</f>
        <v>511535</v>
      </c>
      <c r="F24" s="28">
        <f>'[1]PRIM-SEG-NET'!F24+'[1]PRIMAS DE RSG-ACEPT-NETOS'!F24-'[1]PRIM-CED-NET'!F24</f>
        <v>265216</v>
      </c>
      <c r="G24" s="28">
        <f>'[1]PRIM-SEG-NET'!G24+'[1]PRIMAS DE RSG-ACEPT-NETOS'!G24-'[1]PRIM-CED-NET'!G24</f>
        <v>0</v>
      </c>
      <c r="H24" s="28">
        <f>'[1]PRIM-SEG-NET'!H24+'[1]PRIMAS DE RSG-ACEPT-NETOS'!H24-'[1]PRIM-CED-NET'!H24</f>
        <v>554398</v>
      </c>
      <c r="I24" s="28">
        <f>'[1]PRIM-SEG-NET'!I24+'[1]PRIMAS DE RSG-ACEPT-NETOS'!I24-'[1]PRIM-CED-NET'!I24</f>
        <v>420319</v>
      </c>
      <c r="J24" s="28">
        <f>'[1]PRIM-SEG-NET'!J24+'[1]PRIMAS DE RSG-ACEPT-NETOS'!J24-'[1]PRIM-CED-NET'!J24</f>
        <v>0</v>
      </c>
      <c r="K24" s="28">
        <f>'[1]PRIM-SEG-NET'!K24+'[1]PRIMAS DE RSG-ACEPT-NETOS'!K24-'[1]PRIM-CED-NET'!K24</f>
        <v>351565</v>
      </c>
      <c r="L24" s="28">
        <f>'[1]PRIM-SEG-NET'!L24+'[1]PRIMAS DE RSG-ACEPT-NETOS'!L24-'[1]PRIM-CED-NET'!L24</f>
        <v>417390</v>
      </c>
      <c r="M24" s="28">
        <f>'[1]PRIM-SEG-NET'!M24+'[1]PRIMAS DE RSG-ACEPT-NETOS'!M24-'[1]PRIM-CED-NET'!M24</f>
        <v>1435048</v>
      </c>
      <c r="N24" s="28">
        <f>'[1]PRIM-SEG-NET'!N24+'[1]PRIMAS DE RSG-ACEPT-NETOS'!N24-'[1]PRIM-CED-NET'!N24</f>
        <v>0</v>
      </c>
      <c r="O24" s="28">
        <f>'[1]PRIM-SEG-NET'!O24+'[1]PRIMAS DE RSG-ACEPT-NETOS'!O24-'[1]PRIM-CED-NET'!O24</f>
        <v>0</v>
      </c>
      <c r="P24" s="28">
        <f>'[1]PRIM-SEG-NET'!P24+'[1]PRIMAS DE RSG-ACEPT-NETOS'!P24-'[1]PRIM-CED-NET'!P24</f>
        <v>1130603</v>
      </c>
      <c r="Q24" s="28">
        <f>'[1]PRIM-SEG-NET'!Q24+'[1]PRIMAS DE RSG-ACEPT-NETOS'!Q24-'[1]PRIM-CED-NET'!Q24</f>
        <v>408559</v>
      </c>
      <c r="R24" s="29">
        <f>'[1]PRIM-SEG-NET'!R24+'[1]PRIMAS DE RSG-ACEPT-NETOS'!R24-'[1]PRIM-CED-NET'!R24</f>
        <v>7277695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s="30" customFormat="1" ht="9.75" customHeight="1">
      <c r="A25" s="26"/>
      <c r="B25" s="27" t="s">
        <v>37</v>
      </c>
      <c r="C25" s="28">
        <f>'[1]PRIM-SEG-NET'!C25+'[1]PRIMAS DE RSG-ACEPT-NETOS'!C25-'[1]PRIM-CED-NET'!C25</f>
        <v>15813</v>
      </c>
      <c r="D25" s="28">
        <f>'[1]PRIM-SEG-NET'!D25+'[1]PRIMAS DE RSG-ACEPT-NETOS'!D25-'[1]PRIM-CED-NET'!D25</f>
        <v>0</v>
      </c>
      <c r="E25" s="28">
        <f>'[1]PRIM-SEG-NET'!E25+'[1]PRIMAS DE RSG-ACEPT-NETOS'!E25-'[1]PRIM-CED-NET'!E25</f>
        <v>0</v>
      </c>
      <c r="F25" s="28">
        <f>'[1]PRIM-SEG-NET'!F25+'[1]PRIMAS DE RSG-ACEPT-NETOS'!F25-'[1]PRIM-CED-NET'!F25</f>
        <v>227</v>
      </c>
      <c r="G25" s="28">
        <f>'[1]PRIM-SEG-NET'!G25+'[1]PRIMAS DE RSG-ACEPT-NETOS'!G25-'[1]PRIM-CED-NET'!G25</f>
        <v>0</v>
      </c>
      <c r="H25" s="28">
        <f>'[1]PRIM-SEG-NET'!H25+'[1]PRIMAS DE RSG-ACEPT-NETOS'!H25-'[1]PRIM-CED-NET'!H25</f>
        <v>0</v>
      </c>
      <c r="I25" s="28">
        <f>'[1]PRIM-SEG-NET'!I25+'[1]PRIMAS DE RSG-ACEPT-NETOS'!I25-'[1]PRIM-CED-NET'!I25</f>
        <v>0</v>
      </c>
      <c r="J25" s="28">
        <f>'[1]PRIM-SEG-NET'!J25+'[1]PRIMAS DE RSG-ACEPT-NETOS'!J25-'[1]PRIM-CED-NET'!J25</f>
        <v>0</v>
      </c>
      <c r="K25" s="28">
        <f>'[1]PRIM-SEG-NET'!K25+'[1]PRIMAS DE RSG-ACEPT-NETOS'!K25-'[1]PRIM-CED-NET'!K25</f>
        <v>0</v>
      </c>
      <c r="L25" s="28">
        <f>'[1]PRIM-SEG-NET'!L25+'[1]PRIMAS DE RSG-ACEPT-NETOS'!L25-'[1]PRIM-CED-NET'!L25</f>
        <v>0</v>
      </c>
      <c r="M25" s="28">
        <f>'[1]PRIM-SEG-NET'!M25+'[1]PRIMAS DE RSG-ACEPT-NETOS'!M25-'[1]PRIM-CED-NET'!M25</f>
        <v>0</v>
      </c>
      <c r="N25" s="28">
        <f>'[1]PRIM-SEG-NET'!N25+'[1]PRIMAS DE RSG-ACEPT-NETOS'!N25-'[1]PRIM-CED-NET'!N25</f>
        <v>0</v>
      </c>
      <c r="O25" s="28">
        <f>'[1]PRIM-SEG-NET'!O25+'[1]PRIMAS DE RSG-ACEPT-NETOS'!O25-'[1]PRIM-CED-NET'!O25</f>
        <v>0</v>
      </c>
      <c r="P25" s="28">
        <f>'[1]PRIM-SEG-NET'!P25+'[1]PRIMAS DE RSG-ACEPT-NETOS'!P25-'[1]PRIM-CED-NET'!P25</f>
        <v>0</v>
      </c>
      <c r="Q25" s="28">
        <f>'[1]PRIM-SEG-NET'!Q25+'[1]PRIMAS DE RSG-ACEPT-NETOS'!Q25-'[1]PRIM-CED-NET'!Q25</f>
        <v>0</v>
      </c>
      <c r="R25" s="29">
        <f>'[1]PRIM-SEG-NET'!R25+'[1]PRIMAS DE RSG-ACEPT-NETOS'!R25-'[1]PRIM-CED-NET'!R25</f>
        <v>16040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s="30" customFormat="1" ht="9.75" customHeight="1">
      <c r="A26" s="26"/>
      <c r="B26" s="27" t="s">
        <v>38</v>
      </c>
      <c r="C26" s="28">
        <f>'[1]PRIM-SEG-NET'!C26+'[1]PRIMAS DE RSG-ACEPT-NETOS'!C26-'[1]PRIM-CED-NET'!C26</f>
        <v>3602348</v>
      </c>
      <c r="D26" s="28">
        <f>'[1]PRIM-SEG-NET'!D26+'[1]PRIMAS DE RSG-ACEPT-NETOS'!D26-'[1]PRIM-CED-NET'!D26</f>
        <v>0</v>
      </c>
      <c r="E26" s="28">
        <f>'[1]PRIM-SEG-NET'!E26+'[1]PRIMAS DE RSG-ACEPT-NETOS'!E26-'[1]PRIM-CED-NET'!E26</f>
        <v>1263779</v>
      </c>
      <c r="F26" s="28">
        <f>'[1]PRIM-SEG-NET'!F26+'[1]PRIMAS DE RSG-ACEPT-NETOS'!F26-'[1]PRIM-CED-NET'!F26</f>
        <v>1362412</v>
      </c>
      <c r="G26" s="28">
        <f>'[1]PRIM-SEG-NET'!G26+'[1]PRIMAS DE RSG-ACEPT-NETOS'!G26-'[1]PRIM-CED-NET'!G26</f>
        <v>0</v>
      </c>
      <c r="H26" s="28">
        <f>'[1]PRIM-SEG-NET'!H26+'[1]PRIMAS DE RSG-ACEPT-NETOS'!H26-'[1]PRIM-CED-NET'!H26</f>
        <v>740419</v>
      </c>
      <c r="I26" s="28">
        <f>'[1]PRIM-SEG-NET'!I26+'[1]PRIMAS DE RSG-ACEPT-NETOS'!I26-'[1]PRIM-CED-NET'!I26</f>
        <v>1220918</v>
      </c>
      <c r="J26" s="28">
        <f>'[1]PRIM-SEG-NET'!J26+'[1]PRIMAS DE RSG-ACEPT-NETOS'!J26-'[1]PRIM-CED-NET'!J26</f>
        <v>0</v>
      </c>
      <c r="K26" s="28">
        <f>'[1]PRIM-SEG-NET'!K26+'[1]PRIMAS DE RSG-ACEPT-NETOS'!K26-'[1]PRIM-CED-NET'!K26</f>
        <v>632279</v>
      </c>
      <c r="L26" s="28">
        <f>'[1]PRIM-SEG-NET'!L26+'[1]PRIMAS DE RSG-ACEPT-NETOS'!L26-'[1]PRIM-CED-NET'!L26</f>
        <v>210553</v>
      </c>
      <c r="M26" s="28">
        <f>'[1]PRIM-SEG-NET'!M26+'[1]PRIMAS DE RSG-ACEPT-NETOS'!M26-'[1]PRIM-CED-NET'!M26</f>
        <v>1632407</v>
      </c>
      <c r="N26" s="28">
        <f>'[1]PRIM-SEG-NET'!N26+'[1]PRIMAS DE RSG-ACEPT-NETOS'!N26-'[1]PRIM-CED-NET'!N26</f>
        <v>0</v>
      </c>
      <c r="O26" s="28">
        <f>'[1]PRIM-SEG-NET'!O26+'[1]PRIMAS DE RSG-ACEPT-NETOS'!O26-'[1]PRIM-CED-NET'!O26</f>
        <v>0</v>
      </c>
      <c r="P26" s="28">
        <f>'[1]PRIM-SEG-NET'!P26+'[1]PRIMAS DE RSG-ACEPT-NETOS'!P26-'[1]PRIM-CED-NET'!P26</f>
        <v>642270</v>
      </c>
      <c r="Q26" s="28">
        <f>'[1]PRIM-SEG-NET'!Q26+'[1]PRIMAS DE RSG-ACEPT-NETOS'!Q26-'[1]PRIM-CED-NET'!Q26</f>
        <v>662341</v>
      </c>
      <c r="R26" s="29">
        <f>'[1]PRIM-SEG-NET'!R26+'[1]PRIMAS DE RSG-ACEPT-NETOS'!R26-'[1]PRIM-CED-NET'!R26</f>
        <v>11969727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s="30" customFormat="1" ht="9.75" customHeight="1">
      <c r="A27" s="26"/>
      <c r="B27" s="27" t="s">
        <v>39</v>
      </c>
      <c r="C27" s="28">
        <f>'[1]PRIM-SEG-NET'!C27+'[1]PRIMAS DE RSG-ACEPT-NETOS'!C27-'[1]PRIM-CED-NET'!C27</f>
        <v>995787</v>
      </c>
      <c r="D27" s="28">
        <f>'[1]PRIM-SEG-NET'!D27+'[1]PRIMAS DE RSG-ACEPT-NETOS'!D27-'[1]PRIM-CED-NET'!D27</f>
        <v>0</v>
      </c>
      <c r="E27" s="28">
        <f>'[1]PRIM-SEG-NET'!E27+'[1]PRIMAS DE RSG-ACEPT-NETOS'!E27-'[1]PRIM-CED-NET'!E27</f>
        <v>18432</v>
      </c>
      <c r="F27" s="28">
        <f>'[1]PRIM-SEG-NET'!F27+'[1]PRIMAS DE RSG-ACEPT-NETOS'!F27-'[1]PRIM-CED-NET'!F27</f>
        <v>1185553</v>
      </c>
      <c r="G27" s="28">
        <f>'[1]PRIM-SEG-NET'!G27+'[1]PRIMAS DE RSG-ACEPT-NETOS'!G27-'[1]PRIM-CED-NET'!G27</f>
        <v>0</v>
      </c>
      <c r="H27" s="28">
        <f>'[1]PRIM-SEG-NET'!H27+'[1]PRIMAS DE RSG-ACEPT-NETOS'!H27-'[1]PRIM-CED-NET'!H27</f>
        <v>378467</v>
      </c>
      <c r="I27" s="28">
        <f>'[1]PRIM-SEG-NET'!I27+'[1]PRIMAS DE RSG-ACEPT-NETOS'!I27-'[1]PRIM-CED-NET'!I27</f>
        <v>3469</v>
      </c>
      <c r="J27" s="28">
        <f>'[1]PRIM-SEG-NET'!J27+'[1]PRIMAS DE RSG-ACEPT-NETOS'!J27-'[1]PRIM-CED-NET'!J27</f>
        <v>0</v>
      </c>
      <c r="K27" s="28">
        <f>'[1]PRIM-SEG-NET'!K27+'[1]PRIMAS DE RSG-ACEPT-NETOS'!K27-'[1]PRIM-CED-NET'!K27</f>
        <v>-65657</v>
      </c>
      <c r="L27" s="28">
        <f>'[1]PRIM-SEG-NET'!L27+'[1]PRIMAS DE RSG-ACEPT-NETOS'!L27-'[1]PRIM-CED-NET'!L27</f>
        <v>853221</v>
      </c>
      <c r="M27" s="28">
        <f>'[1]PRIM-SEG-NET'!M27+'[1]PRIMAS DE RSG-ACEPT-NETOS'!M27-'[1]PRIM-CED-NET'!M27</f>
        <v>166088</v>
      </c>
      <c r="N27" s="28">
        <f>'[1]PRIM-SEG-NET'!N27+'[1]PRIMAS DE RSG-ACEPT-NETOS'!N27-'[1]PRIM-CED-NET'!N27</f>
        <v>0</v>
      </c>
      <c r="O27" s="28">
        <f>'[1]PRIM-SEG-NET'!O27+'[1]PRIMAS DE RSG-ACEPT-NETOS'!O27-'[1]PRIM-CED-NET'!O27</f>
        <v>0</v>
      </c>
      <c r="P27" s="28">
        <f>'[1]PRIM-SEG-NET'!P27+'[1]PRIMAS DE RSG-ACEPT-NETOS'!P27-'[1]PRIM-CED-NET'!P27</f>
        <v>807364</v>
      </c>
      <c r="Q27" s="28">
        <f>'[1]PRIM-SEG-NET'!Q27+'[1]PRIMAS DE RSG-ACEPT-NETOS'!Q27-'[1]PRIM-CED-NET'!Q27</f>
        <v>135082</v>
      </c>
      <c r="R27" s="29">
        <f>'[1]PRIM-SEG-NET'!R27+'[1]PRIMAS DE RSG-ACEPT-NETOS'!R27-'[1]PRIM-CED-NET'!R27</f>
        <v>4477805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s="30" customFormat="1" ht="9.75" customHeight="1">
      <c r="A28" s="26"/>
      <c r="B28" s="27" t="s">
        <v>40</v>
      </c>
      <c r="C28" s="28">
        <f>'[1]PRIM-SEG-NET'!C28+'[1]PRIMAS DE RSG-ACEPT-NETOS'!C28-'[1]PRIM-CED-NET'!C28</f>
        <v>4887883</v>
      </c>
      <c r="D28" s="28">
        <f>'[1]PRIM-SEG-NET'!D28+'[1]PRIMAS DE RSG-ACEPT-NETOS'!D28-'[1]PRIM-CED-NET'!D28</f>
        <v>0</v>
      </c>
      <c r="E28" s="28">
        <f>'[1]PRIM-SEG-NET'!E28+'[1]PRIMAS DE RSG-ACEPT-NETOS'!E28-'[1]PRIM-CED-NET'!E28</f>
        <v>770183</v>
      </c>
      <c r="F28" s="28">
        <f>'[1]PRIM-SEG-NET'!F28+'[1]PRIMAS DE RSG-ACEPT-NETOS'!F28-'[1]PRIM-CED-NET'!F28</f>
        <v>289264</v>
      </c>
      <c r="G28" s="28">
        <f>'[1]PRIM-SEG-NET'!G28+'[1]PRIMAS DE RSG-ACEPT-NETOS'!G28-'[1]PRIM-CED-NET'!G28</f>
        <v>0</v>
      </c>
      <c r="H28" s="28">
        <f>'[1]PRIM-SEG-NET'!H28+'[1]PRIMAS DE RSG-ACEPT-NETOS'!H28-'[1]PRIM-CED-NET'!H28</f>
        <v>616133</v>
      </c>
      <c r="I28" s="28">
        <f>'[1]PRIM-SEG-NET'!I28+'[1]PRIMAS DE RSG-ACEPT-NETOS'!I28-'[1]PRIM-CED-NET'!I28</f>
        <v>1064022</v>
      </c>
      <c r="J28" s="28">
        <f>'[1]PRIM-SEG-NET'!J28+'[1]PRIMAS DE RSG-ACEPT-NETOS'!J28-'[1]PRIM-CED-NET'!J28</f>
        <v>0</v>
      </c>
      <c r="K28" s="28">
        <f>'[1]PRIM-SEG-NET'!K28+'[1]PRIMAS DE RSG-ACEPT-NETOS'!K28-'[1]PRIM-CED-NET'!K28</f>
        <v>724821</v>
      </c>
      <c r="L28" s="28">
        <f>'[1]PRIM-SEG-NET'!L28+'[1]PRIMAS DE RSG-ACEPT-NETOS'!L28-'[1]PRIM-CED-NET'!L28</f>
        <v>-146482</v>
      </c>
      <c r="M28" s="28">
        <f>'[1]PRIM-SEG-NET'!M28+'[1]PRIMAS DE RSG-ACEPT-NETOS'!M28-'[1]PRIM-CED-NET'!M28</f>
        <v>3020701</v>
      </c>
      <c r="N28" s="28">
        <f>'[1]PRIM-SEG-NET'!N28+'[1]PRIMAS DE RSG-ACEPT-NETOS'!N28-'[1]PRIM-CED-NET'!N28</f>
        <v>0</v>
      </c>
      <c r="O28" s="28">
        <f>'[1]PRIM-SEG-NET'!O28+'[1]PRIMAS DE RSG-ACEPT-NETOS'!O28-'[1]PRIM-CED-NET'!O28</f>
        <v>0</v>
      </c>
      <c r="P28" s="28">
        <f>'[1]PRIM-SEG-NET'!P28+'[1]PRIMAS DE RSG-ACEPT-NETOS'!P28-'[1]PRIM-CED-NET'!P28</f>
        <v>0</v>
      </c>
      <c r="Q28" s="28">
        <f>'[1]PRIM-SEG-NET'!Q28+'[1]PRIMAS DE RSG-ACEPT-NETOS'!Q28-'[1]PRIM-CED-NET'!Q28</f>
        <v>1148366</v>
      </c>
      <c r="R28" s="29">
        <f>'[1]PRIM-SEG-NET'!R28+'[1]PRIMAS DE RSG-ACEPT-NETOS'!R28-'[1]PRIM-CED-NET'!R28</f>
        <v>12374891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s="30" customFormat="1" ht="9.75" customHeight="1">
      <c r="A29" s="26"/>
      <c r="B29" s="27" t="s">
        <v>41</v>
      </c>
      <c r="C29" s="28">
        <f>'[1]PRIM-SEG-NET'!C29+'[1]PRIMAS DE RSG-ACEPT-NETOS'!C29-'[1]PRIM-CED-NET'!C29</f>
        <v>876620</v>
      </c>
      <c r="D29" s="28">
        <f>'[1]PRIM-SEG-NET'!D29+'[1]PRIMAS DE RSG-ACEPT-NETOS'!D29-'[1]PRIM-CED-NET'!D29</f>
        <v>0</v>
      </c>
      <c r="E29" s="28">
        <f>'[1]PRIM-SEG-NET'!E29+'[1]PRIMAS DE RSG-ACEPT-NETOS'!E29-'[1]PRIM-CED-NET'!E29</f>
        <v>59364</v>
      </c>
      <c r="F29" s="28">
        <f>'[1]PRIM-SEG-NET'!F29+'[1]PRIMAS DE RSG-ACEPT-NETOS'!F29-'[1]PRIM-CED-NET'!F29</f>
        <v>331578</v>
      </c>
      <c r="G29" s="28">
        <f>'[1]PRIM-SEG-NET'!G29+'[1]PRIMAS DE RSG-ACEPT-NETOS'!G29-'[1]PRIM-CED-NET'!G29</f>
        <v>0</v>
      </c>
      <c r="H29" s="28">
        <f>'[1]PRIM-SEG-NET'!H29+'[1]PRIMAS DE RSG-ACEPT-NETOS'!H29-'[1]PRIM-CED-NET'!H29</f>
        <v>117762</v>
      </c>
      <c r="I29" s="28">
        <f>'[1]PRIM-SEG-NET'!I29+'[1]PRIMAS DE RSG-ACEPT-NETOS'!I29-'[1]PRIM-CED-NET'!I29</f>
        <v>0</v>
      </c>
      <c r="J29" s="28">
        <f>'[1]PRIM-SEG-NET'!J29+'[1]PRIMAS DE RSG-ACEPT-NETOS'!J29-'[1]PRIM-CED-NET'!J29</f>
        <v>0</v>
      </c>
      <c r="K29" s="28">
        <f>'[1]PRIM-SEG-NET'!K29+'[1]PRIMAS DE RSG-ACEPT-NETOS'!K29-'[1]PRIM-CED-NET'!K29</f>
        <v>0</v>
      </c>
      <c r="L29" s="28">
        <f>'[1]PRIM-SEG-NET'!L29+'[1]PRIMAS DE RSG-ACEPT-NETOS'!L29-'[1]PRIM-CED-NET'!L29</f>
        <v>-511189</v>
      </c>
      <c r="M29" s="28">
        <f>'[1]PRIM-SEG-NET'!M29+'[1]PRIMAS DE RSG-ACEPT-NETOS'!M29-'[1]PRIM-CED-NET'!M29</f>
        <v>387476</v>
      </c>
      <c r="N29" s="28">
        <f>'[1]PRIM-SEG-NET'!N29+'[1]PRIMAS DE RSG-ACEPT-NETOS'!N29-'[1]PRIM-CED-NET'!N29</f>
        <v>0</v>
      </c>
      <c r="O29" s="28">
        <f>'[1]PRIM-SEG-NET'!O29+'[1]PRIMAS DE RSG-ACEPT-NETOS'!O29-'[1]PRIM-CED-NET'!O29</f>
        <v>0</v>
      </c>
      <c r="P29" s="28">
        <f>'[1]PRIM-SEG-NET'!P29+'[1]PRIMAS DE RSG-ACEPT-NETOS'!P29-'[1]PRIM-CED-NET'!P29</f>
        <v>0</v>
      </c>
      <c r="Q29" s="28">
        <f>'[1]PRIM-SEG-NET'!Q29+'[1]PRIMAS DE RSG-ACEPT-NETOS'!Q29-'[1]PRIM-CED-NET'!Q29</f>
        <v>108120</v>
      </c>
      <c r="R29" s="29">
        <f>'[1]PRIM-SEG-NET'!R29+'[1]PRIMAS DE RSG-ACEPT-NETOS'!R29-'[1]PRIM-CED-NET'!R29</f>
        <v>1369731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30" customFormat="1" ht="9.75" customHeight="1">
      <c r="A30" s="26"/>
      <c r="B30" s="27" t="s">
        <v>42</v>
      </c>
      <c r="C30" s="28">
        <f>'[1]PRIM-SEG-NET'!C30+'[1]PRIMAS DE RSG-ACEPT-NETOS'!C30-'[1]PRIM-CED-NET'!C30</f>
        <v>37364</v>
      </c>
      <c r="D30" s="28">
        <f>'[1]PRIM-SEG-NET'!D30+'[1]PRIMAS DE RSG-ACEPT-NETOS'!D30-'[1]PRIM-CED-NET'!D30</f>
        <v>0</v>
      </c>
      <c r="E30" s="28">
        <f>'[1]PRIM-SEG-NET'!E30+'[1]PRIMAS DE RSG-ACEPT-NETOS'!E30-'[1]PRIM-CED-NET'!E30</f>
        <v>944</v>
      </c>
      <c r="F30" s="28">
        <f>'[1]PRIM-SEG-NET'!F30+'[1]PRIMAS DE RSG-ACEPT-NETOS'!F30-'[1]PRIM-CED-NET'!F30</f>
        <v>0</v>
      </c>
      <c r="G30" s="28">
        <f>'[1]PRIM-SEG-NET'!G30+'[1]PRIMAS DE RSG-ACEPT-NETOS'!G30-'[1]PRIM-CED-NET'!G30</f>
        <v>0</v>
      </c>
      <c r="H30" s="28">
        <f>'[1]PRIM-SEG-NET'!H30+'[1]PRIMAS DE RSG-ACEPT-NETOS'!H30-'[1]PRIM-CED-NET'!H30</f>
        <v>0</v>
      </c>
      <c r="I30" s="28">
        <f>'[1]PRIM-SEG-NET'!I30+'[1]PRIMAS DE RSG-ACEPT-NETOS'!I30-'[1]PRIM-CED-NET'!I30</f>
        <v>-55592</v>
      </c>
      <c r="J30" s="28">
        <f>'[1]PRIM-SEG-NET'!J30+'[1]PRIMAS DE RSG-ACEPT-NETOS'!J30-'[1]PRIM-CED-NET'!J30</f>
        <v>0</v>
      </c>
      <c r="K30" s="28">
        <f>'[1]PRIM-SEG-NET'!K30+'[1]PRIMAS DE RSG-ACEPT-NETOS'!K30-'[1]PRIM-CED-NET'!K30</f>
        <v>0</v>
      </c>
      <c r="L30" s="28">
        <f>'[1]PRIM-SEG-NET'!L30+'[1]PRIMAS DE RSG-ACEPT-NETOS'!L30-'[1]PRIM-CED-NET'!L30</f>
        <v>4286</v>
      </c>
      <c r="M30" s="28">
        <f>'[1]PRIM-SEG-NET'!M30+'[1]PRIMAS DE RSG-ACEPT-NETOS'!M30-'[1]PRIM-CED-NET'!M30</f>
        <v>359</v>
      </c>
      <c r="N30" s="28">
        <f>'[1]PRIM-SEG-NET'!N30+'[1]PRIMAS DE RSG-ACEPT-NETOS'!N30-'[1]PRIM-CED-NET'!N30</f>
        <v>0</v>
      </c>
      <c r="O30" s="28">
        <f>'[1]PRIM-SEG-NET'!O30+'[1]PRIMAS DE RSG-ACEPT-NETOS'!O30-'[1]PRIM-CED-NET'!O30</f>
        <v>0</v>
      </c>
      <c r="P30" s="28">
        <f>'[1]PRIM-SEG-NET'!P30+'[1]PRIMAS DE RSG-ACEPT-NETOS'!P30-'[1]PRIM-CED-NET'!P30</f>
        <v>0</v>
      </c>
      <c r="Q30" s="28">
        <f>'[1]PRIM-SEG-NET'!Q30+'[1]PRIMAS DE RSG-ACEPT-NETOS'!Q30-'[1]PRIM-CED-NET'!Q30</f>
        <v>0</v>
      </c>
      <c r="R30" s="29">
        <f>'[1]PRIM-SEG-NET'!R30+'[1]PRIMAS DE RSG-ACEPT-NETOS'!R30-'[1]PRIM-CED-NET'!R30</f>
        <v>-12638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s="30" customFormat="1" ht="9.75" customHeight="1">
      <c r="A31" s="26"/>
      <c r="B31" s="27" t="s">
        <v>43</v>
      </c>
      <c r="C31" s="28">
        <f>'[1]PRIM-SEG-NET'!C31+'[1]PRIMAS DE RSG-ACEPT-NETOS'!C31-'[1]PRIM-CED-NET'!C31</f>
        <v>1264480</v>
      </c>
      <c r="D31" s="28">
        <f>'[1]PRIM-SEG-NET'!D31+'[1]PRIMAS DE RSG-ACEPT-NETOS'!D31-'[1]PRIM-CED-NET'!D31</f>
        <v>0</v>
      </c>
      <c r="E31" s="28">
        <f>'[1]PRIM-SEG-NET'!E31+'[1]PRIMAS DE RSG-ACEPT-NETOS'!E31-'[1]PRIM-CED-NET'!E31</f>
        <v>2047</v>
      </c>
      <c r="F31" s="28">
        <f>'[1]PRIM-SEG-NET'!F31+'[1]PRIMAS DE RSG-ACEPT-NETOS'!F31-'[1]PRIM-CED-NET'!F31</f>
        <v>76426</v>
      </c>
      <c r="G31" s="28">
        <f>'[1]PRIM-SEG-NET'!G31+'[1]PRIMAS DE RSG-ACEPT-NETOS'!G31-'[1]PRIM-CED-NET'!G31</f>
        <v>0</v>
      </c>
      <c r="H31" s="28">
        <f>'[1]PRIM-SEG-NET'!H31+'[1]PRIMAS DE RSG-ACEPT-NETOS'!H31-'[1]PRIM-CED-NET'!H31</f>
        <v>259167</v>
      </c>
      <c r="I31" s="28">
        <f>'[1]PRIM-SEG-NET'!I31+'[1]PRIMAS DE RSG-ACEPT-NETOS'!I31-'[1]PRIM-CED-NET'!I31</f>
        <v>345872</v>
      </c>
      <c r="J31" s="28">
        <f>'[1]PRIM-SEG-NET'!J31+'[1]PRIMAS DE RSG-ACEPT-NETOS'!J31-'[1]PRIM-CED-NET'!J31</f>
        <v>0</v>
      </c>
      <c r="K31" s="28">
        <f>'[1]PRIM-SEG-NET'!K31+'[1]PRIMAS DE RSG-ACEPT-NETOS'!K31-'[1]PRIM-CED-NET'!K31</f>
        <v>63625</v>
      </c>
      <c r="L31" s="28">
        <f>'[1]PRIM-SEG-NET'!L31+'[1]PRIMAS DE RSG-ACEPT-NETOS'!L31-'[1]PRIM-CED-NET'!L31</f>
        <v>189807</v>
      </c>
      <c r="M31" s="28">
        <f>'[1]PRIM-SEG-NET'!M31+'[1]PRIMAS DE RSG-ACEPT-NETOS'!M31-'[1]PRIM-CED-NET'!M31</f>
        <v>53191</v>
      </c>
      <c r="N31" s="28">
        <f>'[1]PRIM-SEG-NET'!N31+'[1]PRIMAS DE RSG-ACEPT-NETOS'!N31-'[1]PRIM-CED-NET'!N31</f>
        <v>0</v>
      </c>
      <c r="O31" s="28">
        <f>'[1]PRIM-SEG-NET'!O31+'[1]PRIMAS DE RSG-ACEPT-NETOS'!O31-'[1]PRIM-CED-NET'!O31</f>
        <v>0</v>
      </c>
      <c r="P31" s="28">
        <f>'[1]PRIM-SEG-NET'!P31+'[1]PRIMAS DE RSG-ACEPT-NETOS'!P31-'[1]PRIM-CED-NET'!P31</f>
        <v>191996</v>
      </c>
      <c r="Q31" s="28">
        <f>'[1]PRIM-SEG-NET'!Q31+'[1]PRIMAS DE RSG-ACEPT-NETOS'!Q31-'[1]PRIM-CED-NET'!Q31</f>
        <v>328182</v>
      </c>
      <c r="R31" s="29">
        <f>'[1]PRIM-SEG-NET'!R31+'[1]PRIMAS DE RSG-ACEPT-NETOS'!R31-'[1]PRIM-CED-NET'!R31</f>
        <v>2774792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s="30" customFormat="1" ht="9.75" customHeight="1">
      <c r="A32" s="26"/>
      <c r="B32" s="27" t="s">
        <v>44</v>
      </c>
      <c r="C32" s="28">
        <f>'[1]PRIM-SEG-NET'!C32+'[1]PRIMAS DE RSG-ACEPT-NETOS'!C32-'[1]PRIM-CED-NET'!C32</f>
        <v>2263423</v>
      </c>
      <c r="D32" s="28">
        <f>'[1]PRIM-SEG-NET'!D32+'[1]PRIMAS DE RSG-ACEPT-NETOS'!D32-'[1]PRIM-CED-NET'!D32</f>
        <v>0</v>
      </c>
      <c r="E32" s="28">
        <f>'[1]PRIM-SEG-NET'!E32+'[1]PRIMAS DE RSG-ACEPT-NETOS'!E32-'[1]PRIM-CED-NET'!E32</f>
        <v>541301</v>
      </c>
      <c r="F32" s="28">
        <f>'[1]PRIM-SEG-NET'!F32+'[1]PRIMAS DE RSG-ACEPT-NETOS'!F32-'[1]PRIM-CED-NET'!F32</f>
        <v>387096</v>
      </c>
      <c r="G32" s="28">
        <f>'[1]PRIM-SEG-NET'!G32+'[1]PRIMAS DE RSG-ACEPT-NETOS'!G32-'[1]PRIM-CED-NET'!G32</f>
        <v>0</v>
      </c>
      <c r="H32" s="28">
        <f>'[1]PRIM-SEG-NET'!H32+'[1]PRIMAS DE RSG-ACEPT-NETOS'!H32-'[1]PRIM-CED-NET'!H32</f>
        <v>560697</v>
      </c>
      <c r="I32" s="28">
        <f>'[1]PRIM-SEG-NET'!I32+'[1]PRIMAS DE RSG-ACEPT-NETOS'!I32-'[1]PRIM-CED-NET'!I32</f>
        <v>983557</v>
      </c>
      <c r="J32" s="28">
        <f>'[1]PRIM-SEG-NET'!J32+'[1]PRIMAS DE RSG-ACEPT-NETOS'!J32-'[1]PRIM-CED-NET'!J32</f>
        <v>0</v>
      </c>
      <c r="K32" s="28">
        <f>'[1]PRIM-SEG-NET'!K32+'[1]PRIMAS DE RSG-ACEPT-NETOS'!K32-'[1]PRIM-CED-NET'!K32</f>
        <v>337905</v>
      </c>
      <c r="L32" s="28">
        <f>'[1]PRIM-SEG-NET'!L32+'[1]PRIMAS DE RSG-ACEPT-NETOS'!L32-'[1]PRIM-CED-NET'!L32</f>
        <v>316411</v>
      </c>
      <c r="M32" s="28">
        <f>'[1]PRIM-SEG-NET'!M32+'[1]PRIMAS DE RSG-ACEPT-NETOS'!M32-'[1]PRIM-CED-NET'!M32</f>
        <v>1284789</v>
      </c>
      <c r="N32" s="28">
        <f>'[1]PRIM-SEG-NET'!N32+'[1]PRIMAS DE RSG-ACEPT-NETOS'!N32-'[1]PRIM-CED-NET'!N32</f>
        <v>0</v>
      </c>
      <c r="O32" s="28">
        <f>'[1]PRIM-SEG-NET'!O32+'[1]PRIMAS DE RSG-ACEPT-NETOS'!O32-'[1]PRIM-CED-NET'!O32</f>
        <v>0</v>
      </c>
      <c r="P32" s="28">
        <f>'[1]PRIM-SEG-NET'!P32+'[1]PRIMAS DE RSG-ACEPT-NETOS'!P32-'[1]PRIM-CED-NET'!P32</f>
        <v>236093</v>
      </c>
      <c r="Q32" s="28">
        <f>'[1]PRIM-SEG-NET'!Q32+'[1]PRIMAS DE RSG-ACEPT-NETOS'!Q32-'[1]PRIM-CED-NET'!Q32</f>
        <v>276051</v>
      </c>
      <c r="R32" s="29">
        <f>'[1]PRIM-SEG-NET'!R32+'[1]PRIMAS DE RSG-ACEPT-NETOS'!R32-'[1]PRIM-CED-NET'!R32</f>
        <v>7187322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s="30" customFormat="1" ht="9.75" customHeight="1">
      <c r="A33" s="26"/>
      <c r="B33" s="27" t="s">
        <v>45</v>
      </c>
      <c r="C33" s="28">
        <f>'[1]PRIM-SEG-NET'!C33+'[1]PRIMAS DE RSG-ACEPT-NETOS'!C33-'[1]PRIM-CED-NET'!C33</f>
        <v>33265</v>
      </c>
      <c r="D33" s="28">
        <f>'[1]PRIM-SEG-NET'!D33+'[1]PRIMAS DE RSG-ACEPT-NETOS'!D33-'[1]PRIM-CED-NET'!D33</f>
        <v>0</v>
      </c>
      <c r="E33" s="28">
        <f>'[1]PRIM-SEG-NET'!E33+'[1]PRIMAS DE RSG-ACEPT-NETOS'!E33-'[1]PRIM-CED-NET'!E33</f>
        <v>0</v>
      </c>
      <c r="F33" s="28">
        <f>'[1]PRIM-SEG-NET'!F33+'[1]PRIMAS DE RSG-ACEPT-NETOS'!F33-'[1]PRIM-CED-NET'!F33</f>
        <v>0</v>
      </c>
      <c r="G33" s="28">
        <f>'[1]PRIM-SEG-NET'!G33+'[1]PRIMAS DE RSG-ACEPT-NETOS'!G33-'[1]PRIM-CED-NET'!G33</f>
        <v>0</v>
      </c>
      <c r="H33" s="28">
        <f>'[1]PRIM-SEG-NET'!H33+'[1]PRIMAS DE RSG-ACEPT-NETOS'!H33-'[1]PRIM-CED-NET'!H33</f>
        <v>1872</v>
      </c>
      <c r="I33" s="28">
        <f>'[1]PRIM-SEG-NET'!I33+'[1]PRIMAS DE RSG-ACEPT-NETOS'!I33-'[1]PRIM-CED-NET'!I33</f>
        <v>46</v>
      </c>
      <c r="J33" s="28">
        <f>'[1]PRIM-SEG-NET'!J33+'[1]PRIMAS DE RSG-ACEPT-NETOS'!J33-'[1]PRIM-CED-NET'!J33</f>
        <v>0</v>
      </c>
      <c r="K33" s="28">
        <f>'[1]PRIM-SEG-NET'!K33+'[1]PRIMAS DE RSG-ACEPT-NETOS'!K33-'[1]PRIM-CED-NET'!K33</f>
        <v>105360</v>
      </c>
      <c r="L33" s="28">
        <f>'[1]PRIM-SEG-NET'!L33+'[1]PRIMAS DE RSG-ACEPT-NETOS'!L33-'[1]PRIM-CED-NET'!L33</f>
        <v>0</v>
      </c>
      <c r="M33" s="28">
        <f>'[1]PRIM-SEG-NET'!M33+'[1]PRIMAS DE RSG-ACEPT-NETOS'!M33-'[1]PRIM-CED-NET'!M33</f>
        <v>0</v>
      </c>
      <c r="N33" s="28">
        <f>'[1]PRIM-SEG-NET'!N33+'[1]PRIMAS DE RSG-ACEPT-NETOS'!N33-'[1]PRIM-CED-NET'!N33</f>
        <v>0</v>
      </c>
      <c r="O33" s="28">
        <f>'[1]PRIM-SEG-NET'!O33+'[1]PRIMAS DE RSG-ACEPT-NETOS'!O33-'[1]PRIM-CED-NET'!O33</f>
        <v>394282</v>
      </c>
      <c r="P33" s="28">
        <f>'[1]PRIM-SEG-NET'!P33+'[1]PRIMAS DE RSG-ACEPT-NETOS'!P33-'[1]PRIM-CED-NET'!P33</f>
        <v>82730</v>
      </c>
      <c r="Q33" s="28">
        <f>'[1]PRIM-SEG-NET'!Q33+'[1]PRIMAS DE RSG-ACEPT-NETOS'!Q33-'[1]PRIM-CED-NET'!Q33</f>
        <v>0</v>
      </c>
      <c r="R33" s="29">
        <f>'[1]PRIM-SEG-NET'!R33+'[1]PRIMAS DE RSG-ACEPT-NETOS'!R33-'[1]PRIM-CED-NET'!R33</f>
        <v>617555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s="30" customFormat="1" ht="9.75" customHeight="1">
      <c r="A34" s="26"/>
      <c r="B34" s="27" t="s">
        <v>46</v>
      </c>
      <c r="C34" s="28">
        <f>'[1]PRIM-SEG-NET'!C34+'[1]PRIMAS DE RSG-ACEPT-NETOS'!C34-'[1]PRIM-CED-NET'!C34</f>
        <v>0</v>
      </c>
      <c r="D34" s="28">
        <f>'[1]PRIM-SEG-NET'!D34+'[1]PRIMAS DE RSG-ACEPT-NETOS'!D34-'[1]PRIM-CED-NET'!D34</f>
        <v>0</v>
      </c>
      <c r="E34" s="28">
        <f>'[1]PRIM-SEG-NET'!E34+'[1]PRIMAS DE RSG-ACEPT-NETOS'!E34-'[1]PRIM-CED-NET'!E34</f>
        <v>0</v>
      </c>
      <c r="F34" s="28">
        <f>'[1]PRIM-SEG-NET'!F34+'[1]PRIMAS DE RSG-ACEPT-NETOS'!F34-'[1]PRIM-CED-NET'!F34</f>
        <v>0</v>
      </c>
      <c r="G34" s="28">
        <f>'[1]PRIM-SEG-NET'!G34+'[1]PRIMAS DE RSG-ACEPT-NETOS'!G34-'[1]PRIM-CED-NET'!G34</f>
        <v>0</v>
      </c>
      <c r="H34" s="28">
        <f>'[1]PRIM-SEG-NET'!H34+'[1]PRIMAS DE RSG-ACEPT-NETOS'!H34-'[1]PRIM-CED-NET'!H34</f>
        <v>0</v>
      </c>
      <c r="I34" s="28">
        <f>'[1]PRIM-SEG-NET'!I34+'[1]PRIMAS DE RSG-ACEPT-NETOS'!I34-'[1]PRIM-CED-NET'!I34</f>
        <v>0</v>
      </c>
      <c r="J34" s="28">
        <f>'[1]PRIM-SEG-NET'!J34+'[1]PRIMAS DE RSG-ACEPT-NETOS'!J34-'[1]PRIM-CED-NET'!J34</f>
        <v>0</v>
      </c>
      <c r="K34" s="28">
        <f>'[1]PRIM-SEG-NET'!K34+'[1]PRIMAS DE RSG-ACEPT-NETOS'!K34-'[1]PRIM-CED-NET'!K34</f>
        <v>0</v>
      </c>
      <c r="L34" s="28">
        <f>'[1]PRIM-SEG-NET'!L34+'[1]PRIMAS DE RSG-ACEPT-NETOS'!L34-'[1]PRIM-CED-NET'!L34</f>
        <v>0</v>
      </c>
      <c r="M34" s="28">
        <f>'[1]PRIM-SEG-NET'!M34+'[1]PRIMAS DE RSG-ACEPT-NETOS'!M34-'[1]PRIM-CED-NET'!M34</f>
        <v>-1899</v>
      </c>
      <c r="N34" s="28">
        <f>'[1]PRIM-SEG-NET'!N34+'[1]PRIMAS DE RSG-ACEPT-NETOS'!N34-'[1]PRIM-CED-NET'!N34</f>
        <v>0</v>
      </c>
      <c r="O34" s="28">
        <f>'[1]PRIM-SEG-NET'!O34+'[1]PRIMAS DE RSG-ACEPT-NETOS'!O34-'[1]PRIM-CED-NET'!O34</f>
        <v>0</v>
      </c>
      <c r="P34" s="28">
        <f>'[1]PRIM-SEG-NET'!P34+'[1]PRIMAS DE RSG-ACEPT-NETOS'!P34-'[1]PRIM-CED-NET'!P34</f>
        <v>0</v>
      </c>
      <c r="Q34" s="28">
        <f>'[1]PRIM-SEG-NET'!Q34+'[1]PRIMAS DE RSG-ACEPT-NETOS'!Q34-'[1]PRIM-CED-NET'!Q34</f>
        <v>0</v>
      </c>
      <c r="R34" s="29">
        <f>'[1]PRIM-SEG-NET'!R34+'[1]PRIMAS DE RSG-ACEPT-NETOS'!R34-'[1]PRIM-CED-NET'!R34</f>
        <v>-1899</v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s="30" customFormat="1" ht="9.75" customHeight="1">
      <c r="A35" s="26"/>
      <c r="B35" s="27" t="s">
        <v>47</v>
      </c>
      <c r="C35" s="28">
        <f>'[1]PRIM-SEG-NET'!C35+'[1]PRIMAS DE RSG-ACEPT-NETOS'!C35-'[1]PRIM-CED-NET'!C35</f>
        <v>131033</v>
      </c>
      <c r="D35" s="28">
        <f>'[1]PRIM-SEG-NET'!D35+'[1]PRIMAS DE RSG-ACEPT-NETOS'!D35-'[1]PRIM-CED-NET'!D35</f>
        <v>0</v>
      </c>
      <c r="E35" s="28">
        <f>'[1]PRIM-SEG-NET'!E35+'[1]PRIMAS DE RSG-ACEPT-NETOS'!E35-'[1]PRIM-CED-NET'!E35</f>
        <v>0</v>
      </c>
      <c r="F35" s="28">
        <f>'[1]PRIM-SEG-NET'!F35+'[1]PRIMAS DE RSG-ACEPT-NETOS'!F35-'[1]PRIM-CED-NET'!F35</f>
        <v>80040</v>
      </c>
      <c r="G35" s="28">
        <f>'[1]PRIM-SEG-NET'!G35+'[1]PRIMAS DE RSG-ACEPT-NETOS'!G35-'[1]PRIM-CED-NET'!G35</f>
        <v>0</v>
      </c>
      <c r="H35" s="28">
        <f>'[1]PRIM-SEG-NET'!H35+'[1]PRIMAS DE RSG-ACEPT-NETOS'!H35-'[1]PRIM-CED-NET'!H35</f>
        <v>0</v>
      </c>
      <c r="I35" s="28">
        <f>'[1]PRIM-SEG-NET'!I35+'[1]PRIMAS DE RSG-ACEPT-NETOS'!I35-'[1]PRIM-CED-NET'!I35</f>
        <v>0</v>
      </c>
      <c r="J35" s="28">
        <f>'[1]PRIM-SEG-NET'!J35+'[1]PRIMAS DE RSG-ACEPT-NETOS'!J35-'[1]PRIM-CED-NET'!J35</f>
        <v>0</v>
      </c>
      <c r="K35" s="28">
        <f>'[1]PRIM-SEG-NET'!K35+'[1]PRIMAS DE RSG-ACEPT-NETOS'!K35-'[1]PRIM-CED-NET'!K35</f>
        <v>0</v>
      </c>
      <c r="L35" s="28">
        <f>'[1]PRIM-SEG-NET'!L35+'[1]PRIMAS DE RSG-ACEPT-NETOS'!L35-'[1]PRIM-CED-NET'!L35</f>
        <v>406</v>
      </c>
      <c r="M35" s="28">
        <f>'[1]PRIM-SEG-NET'!M35+'[1]PRIMAS DE RSG-ACEPT-NETOS'!M35-'[1]PRIM-CED-NET'!M35</f>
        <v>24604</v>
      </c>
      <c r="N35" s="28">
        <f>'[1]PRIM-SEG-NET'!N35+'[1]PRIMAS DE RSG-ACEPT-NETOS'!N35-'[1]PRIM-CED-NET'!N35</f>
        <v>0</v>
      </c>
      <c r="O35" s="28">
        <f>'[1]PRIM-SEG-NET'!O35+'[1]PRIMAS DE RSG-ACEPT-NETOS'!O35-'[1]PRIM-CED-NET'!O35</f>
        <v>702978</v>
      </c>
      <c r="P35" s="28">
        <f>'[1]PRIM-SEG-NET'!P35+'[1]PRIMAS DE RSG-ACEPT-NETOS'!P35-'[1]PRIM-CED-NET'!P35</f>
        <v>0</v>
      </c>
      <c r="Q35" s="28">
        <f>'[1]PRIM-SEG-NET'!Q35+'[1]PRIMAS DE RSG-ACEPT-NETOS'!Q35-'[1]PRIM-CED-NET'!Q35</f>
        <v>4730</v>
      </c>
      <c r="R35" s="29">
        <f>'[1]PRIM-SEG-NET'!R35+'[1]PRIMAS DE RSG-ACEPT-NETOS'!R35-'[1]PRIM-CED-NET'!R35</f>
        <v>943790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s="30" customFormat="1" ht="9.75" customHeight="1">
      <c r="A36" s="26"/>
      <c r="B36" s="27" t="s">
        <v>48</v>
      </c>
      <c r="C36" s="28">
        <f>'[1]PRIM-SEG-NET'!C36+'[1]PRIMAS DE RSG-ACEPT-NETOS'!C36-'[1]PRIM-CED-NET'!C36</f>
        <v>3217567</v>
      </c>
      <c r="D36" s="28">
        <f>'[1]PRIM-SEG-NET'!D36+'[1]PRIMAS DE RSG-ACEPT-NETOS'!D36-'[1]PRIM-CED-NET'!D36</f>
        <v>0</v>
      </c>
      <c r="E36" s="28">
        <f>'[1]PRIM-SEG-NET'!E36+'[1]PRIMAS DE RSG-ACEPT-NETOS'!E36-'[1]PRIM-CED-NET'!E36</f>
        <v>1152881</v>
      </c>
      <c r="F36" s="28">
        <f>'[1]PRIM-SEG-NET'!F36+'[1]PRIMAS DE RSG-ACEPT-NETOS'!F36-'[1]PRIM-CED-NET'!F36</f>
        <v>0</v>
      </c>
      <c r="G36" s="28">
        <f>'[1]PRIM-SEG-NET'!G36+'[1]PRIMAS DE RSG-ACEPT-NETOS'!G36-'[1]PRIM-CED-NET'!G36</f>
        <v>0</v>
      </c>
      <c r="H36" s="28">
        <f>'[1]PRIM-SEG-NET'!H36+'[1]PRIMAS DE RSG-ACEPT-NETOS'!H36-'[1]PRIM-CED-NET'!H36</f>
        <v>642732</v>
      </c>
      <c r="I36" s="28">
        <f>'[1]PRIM-SEG-NET'!I36+'[1]PRIMAS DE RSG-ACEPT-NETOS'!I36-'[1]PRIM-CED-NET'!I36</f>
        <v>0</v>
      </c>
      <c r="J36" s="28">
        <f>'[1]PRIM-SEG-NET'!J36+'[1]PRIMAS DE RSG-ACEPT-NETOS'!J36-'[1]PRIM-CED-NET'!J36</f>
        <v>0</v>
      </c>
      <c r="K36" s="28">
        <f>'[1]PRIM-SEG-NET'!K36+'[1]PRIMAS DE RSG-ACEPT-NETOS'!K36-'[1]PRIM-CED-NET'!K36</f>
        <v>0</v>
      </c>
      <c r="L36" s="28">
        <f>'[1]PRIM-SEG-NET'!L36+'[1]PRIMAS DE RSG-ACEPT-NETOS'!L36-'[1]PRIM-CED-NET'!L36</f>
        <v>0</v>
      </c>
      <c r="M36" s="28">
        <f>'[1]PRIM-SEG-NET'!M36+'[1]PRIMAS DE RSG-ACEPT-NETOS'!M36-'[1]PRIM-CED-NET'!M36</f>
        <v>0</v>
      </c>
      <c r="N36" s="28">
        <f>'[1]PRIM-SEG-NET'!N36+'[1]PRIMAS DE RSG-ACEPT-NETOS'!N36-'[1]PRIM-CED-NET'!N36</f>
        <v>0</v>
      </c>
      <c r="O36" s="28">
        <f>'[1]PRIM-SEG-NET'!O36+'[1]PRIMAS DE RSG-ACEPT-NETOS'!O36-'[1]PRIM-CED-NET'!O36</f>
        <v>0</v>
      </c>
      <c r="P36" s="28">
        <f>'[1]PRIM-SEG-NET'!P36+'[1]PRIMAS DE RSG-ACEPT-NETOS'!P36-'[1]PRIM-CED-NET'!P36</f>
        <v>0</v>
      </c>
      <c r="Q36" s="28">
        <f>'[1]PRIM-SEG-NET'!Q36+'[1]PRIMAS DE RSG-ACEPT-NETOS'!Q36-'[1]PRIM-CED-NET'!Q36</f>
        <v>1041505</v>
      </c>
      <c r="R36" s="29">
        <f>'[1]PRIM-SEG-NET'!R36+'[1]PRIMAS DE RSG-ACEPT-NETOS'!R36-'[1]PRIM-CED-NET'!R36</f>
        <v>6054685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s="30" customFormat="1" ht="9.75" customHeight="1">
      <c r="A37" s="26"/>
      <c r="B37" s="27" t="s">
        <v>65</v>
      </c>
      <c r="C37" s="28">
        <f>'[1]PRIM-SEG-NET'!C37+'[1]PRIMAS DE RSG-ACEPT-NETOS'!C37-'[1]PRIM-CED-NET'!C37</f>
        <v>93685</v>
      </c>
      <c r="D37" s="28">
        <f>'[1]PRIM-SEG-NET'!D37+'[1]PRIMAS DE RSG-ACEPT-NETOS'!D37-'[1]PRIM-CED-NET'!D37</f>
        <v>0</v>
      </c>
      <c r="E37" s="28">
        <f>'[1]PRIM-SEG-NET'!E37+'[1]PRIMAS DE RSG-ACEPT-NETOS'!E37-'[1]PRIM-CED-NET'!E37</f>
        <v>0</v>
      </c>
      <c r="F37" s="28">
        <f>'[1]PRIM-SEG-NET'!F37+'[1]PRIMAS DE RSG-ACEPT-NETOS'!F37-'[1]PRIM-CED-NET'!F37</f>
        <v>0</v>
      </c>
      <c r="G37" s="28">
        <f>'[1]PRIM-SEG-NET'!G37+'[1]PRIMAS DE RSG-ACEPT-NETOS'!G37-'[1]PRIM-CED-NET'!G37</f>
        <v>0</v>
      </c>
      <c r="H37" s="28">
        <f>'[1]PRIM-SEG-NET'!H37+'[1]PRIMAS DE RSG-ACEPT-NETOS'!H37-'[1]PRIM-CED-NET'!H37</f>
        <v>0</v>
      </c>
      <c r="I37" s="28">
        <f>'[1]PRIM-SEG-NET'!I37+'[1]PRIMAS DE RSG-ACEPT-NETOS'!I37-'[1]PRIM-CED-NET'!I37</f>
        <v>35436</v>
      </c>
      <c r="J37" s="28">
        <f>'[1]PRIM-SEG-NET'!J37+'[1]PRIMAS DE RSG-ACEPT-NETOS'!J37-'[1]PRIM-CED-NET'!J37</f>
        <v>0</v>
      </c>
      <c r="K37" s="28">
        <f>'[1]PRIM-SEG-NET'!K37+'[1]PRIMAS DE RSG-ACEPT-NETOS'!K37-'[1]PRIM-CED-NET'!K37</f>
        <v>0</v>
      </c>
      <c r="L37" s="28">
        <f>'[1]PRIM-SEG-NET'!L37+'[1]PRIMAS DE RSG-ACEPT-NETOS'!L37-'[1]PRIM-CED-NET'!L37</f>
        <v>0</v>
      </c>
      <c r="M37" s="28">
        <f>'[1]PRIM-SEG-NET'!M37+'[1]PRIMAS DE RSG-ACEPT-NETOS'!M37-'[1]PRIM-CED-NET'!M37</f>
        <v>0</v>
      </c>
      <c r="N37" s="28">
        <f>'[1]PRIM-SEG-NET'!N37+'[1]PRIMAS DE RSG-ACEPT-NETOS'!N37-'[1]PRIM-CED-NET'!N37</f>
        <v>0</v>
      </c>
      <c r="O37" s="28">
        <f>'[1]PRIM-SEG-NET'!O37+'[1]PRIMAS DE RSG-ACEPT-NETOS'!O37-'[1]PRIM-CED-NET'!O37</f>
        <v>0</v>
      </c>
      <c r="P37" s="28">
        <f>'[1]PRIM-SEG-NET'!P37+'[1]PRIMAS DE RSG-ACEPT-NETOS'!P37-'[1]PRIM-CED-NET'!P37</f>
        <v>0</v>
      </c>
      <c r="Q37" s="28">
        <f>'[1]PRIM-SEG-NET'!Q37+'[1]PRIMAS DE RSG-ACEPT-NETOS'!Q37-'[1]PRIM-CED-NET'!Q37</f>
        <v>0</v>
      </c>
      <c r="R37" s="29">
        <f>'[1]PRIM-SEG-NET'!R37+'[1]PRIMAS DE RSG-ACEPT-NETOS'!R37-'[1]PRIM-CED-NET'!R37</f>
        <v>129121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s="30" customFormat="1" ht="9.75" customHeight="1">
      <c r="A38" s="26"/>
      <c r="B38" s="27" t="s">
        <v>66</v>
      </c>
      <c r="C38" s="28">
        <f>'[1]PRIM-SEG-NET'!C38+'[1]PRIMAS DE RSG-ACEPT-NETOS'!C38-'[1]PRIM-CED-NET'!C38</f>
        <v>0</v>
      </c>
      <c r="D38" s="28">
        <f>'[1]PRIM-SEG-NET'!D38+'[1]PRIMAS DE RSG-ACEPT-NETOS'!D38-'[1]PRIM-CED-NET'!D38</f>
        <v>0</v>
      </c>
      <c r="E38" s="28">
        <f>'[1]PRIM-SEG-NET'!E38+'[1]PRIMAS DE RSG-ACEPT-NETOS'!E38-'[1]PRIM-CED-NET'!E38</f>
        <v>0</v>
      </c>
      <c r="F38" s="28">
        <f>'[1]PRIM-SEG-NET'!F38+'[1]PRIMAS DE RSG-ACEPT-NETOS'!F38-'[1]PRIM-CED-NET'!F38</f>
        <v>0</v>
      </c>
      <c r="G38" s="28">
        <f>'[1]PRIM-SEG-NET'!G38+'[1]PRIMAS DE RSG-ACEPT-NETOS'!G38-'[1]PRIM-CED-NET'!G38</f>
        <v>0</v>
      </c>
      <c r="H38" s="28">
        <f>'[1]PRIM-SEG-NET'!H38+'[1]PRIMAS DE RSG-ACEPT-NETOS'!H38-'[1]PRIM-CED-NET'!H38</f>
        <v>0</v>
      </c>
      <c r="I38" s="28">
        <f>'[1]PRIM-SEG-NET'!I38+'[1]PRIMAS DE RSG-ACEPT-NETOS'!I38-'[1]PRIM-CED-NET'!I38</f>
        <v>0</v>
      </c>
      <c r="J38" s="28">
        <f>'[1]PRIM-SEG-NET'!J38+'[1]PRIMAS DE RSG-ACEPT-NETOS'!J38-'[1]PRIM-CED-NET'!J38</f>
        <v>0</v>
      </c>
      <c r="K38" s="28">
        <f>'[1]PRIM-SEG-NET'!K38+'[1]PRIMAS DE RSG-ACEPT-NETOS'!K38-'[1]PRIM-CED-NET'!K38</f>
        <v>0</v>
      </c>
      <c r="L38" s="28">
        <f>'[1]PRIM-SEG-NET'!L38+'[1]PRIMAS DE RSG-ACEPT-NETOS'!L38-'[1]PRIM-CED-NET'!L38</f>
        <v>0</v>
      </c>
      <c r="M38" s="28">
        <f>'[1]PRIM-SEG-NET'!M38+'[1]PRIMAS DE RSG-ACEPT-NETOS'!M38-'[1]PRIM-CED-NET'!M38</f>
        <v>0</v>
      </c>
      <c r="N38" s="28">
        <f>'[1]PRIM-SEG-NET'!N38+'[1]PRIMAS DE RSG-ACEPT-NETOS'!N38-'[1]PRIM-CED-NET'!N38</f>
        <v>0</v>
      </c>
      <c r="O38" s="28">
        <f>'[1]PRIM-SEG-NET'!O38+'[1]PRIMAS DE RSG-ACEPT-NETOS'!O38-'[1]PRIM-CED-NET'!O38</f>
        <v>0</v>
      </c>
      <c r="P38" s="28">
        <f>'[1]PRIM-SEG-NET'!P38+'[1]PRIMAS DE RSG-ACEPT-NETOS'!P38-'[1]PRIM-CED-NET'!P38</f>
        <v>0</v>
      </c>
      <c r="Q38" s="28">
        <f>'[1]PRIM-SEG-NET'!Q38+'[1]PRIMAS DE RSG-ACEPT-NETOS'!Q38-'[1]PRIM-CED-NET'!Q38</f>
        <v>0</v>
      </c>
      <c r="R38" s="29">
        <f>'[1]PRIM-SEG-NET'!R38+'[1]PRIMAS DE RSG-ACEPT-NETOS'!R38-'[1]PRIM-CED-NET'!R38</f>
        <v>0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18" s="25" customFormat="1" ht="9.75" customHeight="1">
      <c r="A39" s="21" t="s">
        <v>49</v>
      </c>
      <c r="B39" s="22"/>
      <c r="C39" s="23">
        <f>'[1]PRIM-SEG-NET'!C39+'[1]PRIMAS DE RSG-ACEPT-NETOS'!C39-'[1]PRIM-CED-NET'!C39</f>
        <v>90211576</v>
      </c>
      <c r="D39" s="23">
        <f>'[1]PRIM-SEG-NET'!D39+'[1]PRIMAS DE RSG-ACEPT-NETOS'!D39-'[1]PRIM-CED-NET'!D39</f>
        <v>0</v>
      </c>
      <c r="E39" s="23">
        <f>'[1]PRIM-SEG-NET'!E39+'[1]PRIMAS DE RSG-ACEPT-NETOS'!E39-'[1]PRIM-CED-NET'!E39</f>
        <v>6888268</v>
      </c>
      <c r="F39" s="23">
        <f>'[1]PRIM-SEG-NET'!F39+'[1]PRIMAS DE RSG-ACEPT-NETOS'!F39-'[1]PRIM-CED-NET'!F39</f>
        <v>21595540</v>
      </c>
      <c r="G39" s="23">
        <f>'[1]PRIM-SEG-NET'!G39+'[1]PRIMAS DE RSG-ACEPT-NETOS'!G39-'[1]PRIM-CED-NET'!G39</f>
        <v>0</v>
      </c>
      <c r="H39" s="23">
        <f>'[1]PRIM-SEG-NET'!H39+'[1]PRIMAS DE RSG-ACEPT-NETOS'!H39-'[1]PRIM-CED-NET'!H39</f>
        <v>10560545</v>
      </c>
      <c r="I39" s="23">
        <f>'[1]PRIM-SEG-NET'!I39+'[1]PRIMAS DE RSG-ACEPT-NETOS'!I39-'[1]PRIM-CED-NET'!I39</f>
        <v>16799401</v>
      </c>
      <c r="J39" s="23">
        <f>'[1]PRIM-SEG-NET'!J39+'[1]PRIMAS DE RSG-ACEPT-NETOS'!J39-'[1]PRIM-CED-NET'!J39</f>
        <v>2189324</v>
      </c>
      <c r="K39" s="23">
        <f>'[1]PRIM-SEG-NET'!K39+'[1]PRIMAS DE RSG-ACEPT-NETOS'!K39-'[1]PRIM-CED-NET'!K39</f>
        <v>10909961</v>
      </c>
      <c r="L39" s="23">
        <f>'[1]PRIM-SEG-NET'!L39+'[1]PRIMAS DE RSG-ACEPT-NETOS'!L39-'[1]PRIM-CED-NET'!L39</f>
        <v>6084059</v>
      </c>
      <c r="M39" s="23">
        <f>'[1]PRIM-SEG-NET'!M39+'[1]PRIMAS DE RSG-ACEPT-NETOS'!M39-'[1]PRIM-CED-NET'!M39</f>
        <v>37536937</v>
      </c>
      <c r="N39" s="23">
        <f>'[1]PRIM-SEG-NET'!N39+'[1]PRIMAS DE RSG-ACEPT-NETOS'!N39-'[1]PRIM-CED-NET'!N39</f>
        <v>0</v>
      </c>
      <c r="O39" s="23">
        <f>'[1]PRIM-SEG-NET'!O39+'[1]PRIMAS DE RSG-ACEPT-NETOS'!O39-'[1]PRIM-CED-NET'!O39</f>
        <v>0</v>
      </c>
      <c r="P39" s="23">
        <f>'[1]PRIM-SEG-NET'!P39+'[1]PRIMAS DE RSG-ACEPT-NETOS'!P39-'[1]PRIM-CED-NET'!P39</f>
        <v>5634795</v>
      </c>
      <c r="Q39" s="23">
        <f>'[1]PRIM-SEG-NET'!Q39+'[1]PRIMAS DE RSG-ACEPT-NETOS'!Q39-'[1]PRIM-CED-NET'!Q39</f>
        <v>7935543</v>
      </c>
      <c r="R39" s="24">
        <f>'[1]PRIM-SEG-NET'!R39+'[1]PRIMAS DE RSG-ACEPT-NETOS'!R39-'[1]PRIM-CED-NET'!R39</f>
        <v>216345951</v>
      </c>
    </row>
    <row r="40" spans="1:35" s="30" customFormat="1" ht="9.75" customHeight="1">
      <c r="A40" s="26"/>
      <c r="B40" s="27" t="s">
        <v>50</v>
      </c>
      <c r="C40" s="28">
        <f>'[1]PRIM-SEG-NET'!C40+'[1]PRIMAS DE RSG-ACEPT-NETOS'!C40-'[1]PRIM-CED-NET'!C40</f>
        <v>7584336</v>
      </c>
      <c r="D40" s="28">
        <f>'[1]PRIM-SEG-NET'!D40+'[1]PRIMAS DE RSG-ACEPT-NETOS'!D40-'[1]PRIM-CED-NET'!D40</f>
        <v>0</v>
      </c>
      <c r="E40" s="28">
        <f>'[1]PRIM-SEG-NET'!E40+'[1]PRIMAS DE RSG-ACEPT-NETOS'!E40-'[1]PRIM-CED-NET'!E40</f>
        <v>1388264</v>
      </c>
      <c r="F40" s="28">
        <f>'[1]PRIM-SEG-NET'!F40+'[1]PRIMAS DE RSG-ACEPT-NETOS'!F40-'[1]PRIM-CED-NET'!F40</f>
        <v>1184795</v>
      </c>
      <c r="G40" s="28">
        <f>'[1]PRIM-SEG-NET'!G40+'[1]PRIMAS DE RSG-ACEPT-NETOS'!G40-'[1]PRIM-CED-NET'!G40</f>
        <v>0</v>
      </c>
      <c r="H40" s="28">
        <f>'[1]PRIM-SEG-NET'!H40+'[1]PRIMAS DE RSG-ACEPT-NETOS'!H40-'[1]PRIM-CED-NET'!H40</f>
        <v>1885469</v>
      </c>
      <c r="I40" s="28">
        <f>'[1]PRIM-SEG-NET'!I40+'[1]PRIMAS DE RSG-ACEPT-NETOS'!I40-'[1]PRIM-CED-NET'!I40</f>
        <v>5084710</v>
      </c>
      <c r="J40" s="28">
        <f>'[1]PRIM-SEG-NET'!J40+'[1]PRIMAS DE RSG-ACEPT-NETOS'!J40-'[1]PRIM-CED-NET'!J40</f>
        <v>2189156</v>
      </c>
      <c r="K40" s="28">
        <f>'[1]PRIM-SEG-NET'!K40+'[1]PRIMAS DE RSG-ACEPT-NETOS'!K40-'[1]PRIM-CED-NET'!K40</f>
        <v>1634832</v>
      </c>
      <c r="L40" s="28">
        <f>'[1]PRIM-SEG-NET'!L40+'[1]PRIMAS DE RSG-ACEPT-NETOS'!L40-'[1]PRIM-CED-NET'!L40</f>
        <v>1160585</v>
      </c>
      <c r="M40" s="28">
        <f>'[1]PRIM-SEG-NET'!M40+'[1]PRIMAS DE RSG-ACEPT-NETOS'!M40-'[1]PRIM-CED-NET'!M40</f>
        <v>4415412</v>
      </c>
      <c r="N40" s="28">
        <f>'[1]PRIM-SEG-NET'!N40+'[1]PRIMAS DE RSG-ACEPT-NETOS'!N40-'[1]PRIM-CED-NET'!N40</f>
        <v>0</v>
      </c>
      <c r="O40" s="28">
        <f>'[1]PRIM-SEG-NET'!O40+'[1]PRIMAS DE RSG-ACEPT-NETOS'!O40-'[1]PRIM-CED-NET'!O40</f>
        <v>0</v>
      </c>
      <c r="P40" s="28">
        <f>'[1]PRIM-SEG-NET'!P40+'[1]PRIMAS DE RSG-ACEPT-NETOS'!P40-'[1]PRIM-CED-NET'!P40</f>
        <v>2342933</v>
      </c>
      <c r="Q40" s="28">
        <f>'[1]PRIM-SEG-NET'!Q40+'[1]PRIMAS DE RSG-ACEPT-NETOS'!Q40-'[1]PRIM-CED-NET'!Q40</f>
        <v>1644777</v>
      </c>
      <c r="R40" s="29">
        <f>'[1]PRIM-SEG-NET'!R40+'[1]PRIMAS DE RSG-ACEPT-NETOS'!R40-'[1]PRIM-CED-NET'!R40</f>
        <v>30515267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s="30" customFormat="1" ht="9.75" customHeight="1">
      <c r="A41" s="26"/>
      <c r="B41" s="27" t="s">
        <v>51</v>
      </c>
      <c r="C41" s="28">
        <f>'[1]PRIM-SEG-NET'!C41+'[1]PRIMAS DE RSG-ACEPT-NETOS'!C41-'[1]PRIM-CED-NET'!C41</f>
        <v>0</v>
      </c>
      <c r="D41" s="28">
        <f>'[1]PRIM-SEG-NET'!D41+'[1]PRIMAS DE RSG-ACEPT-NETOS'!D41-'[1]PRIM-CED-NET'!D41</f>
        <v>0</v>
      </c>
      <c r="E41" s="28">
        <f>'[1]PRIM-SEG-NET'!E41+'[1]PRIMAS DE RSG-ACEPT-NETOS'!E41-'[1]PRIM-CED-NET'!E41</f>
        <v>301320</v>
      </c>
      <c r="F41" s="28">
        <f>'[1]PRIM-SEG-NET'!F41+'[1]PRIMAS DE RSG-ACEPT-NETOS'!F41-'[1]PRIM-CED-NET'!F41</f>
        <v>0</v>
      </c>
      <c r="G41" s="28">
        <f>'[1]PRIM-SEG-NET'!G41+'[1]PRIMAS DE RSG-ACEPT-NETOS'!G41-'[1]PRIM-CED-NET'!G41</f>
        <v>0</v>
      </c>
      <c r="H41" s="28">
        <f>'[1]PRIM-SEG-NET'!H41+'[1]PRIMAS DE RSG-ACEPT-NETOS'!H41-'[1]PRIM-CED-NET'!H41</f>
        <v>165414</v>
      </c>
      <c r="I41" s="28">
        <f>'[1]PRIM-SEG-NET'!I41+'[1]PRIMAS DE RSG-ACEPT-NETOS'!I41-'[1]PRIM-CED-NET'!I41</f>
        <v>46881</v>
      </c>
      <c r="J41" s="28">
        <f>'[1]PRIM-SEG-NET'!J41+'[1]PRIMAS DE RSG-ACEPT-NETOS'!J41-'[1]PRIM-CED-NET'!J41</f>
        <v>0</v>
      </c>
      <c r="K41" s="28">
        <f>'[1]PRIM-SEG-NET'!K41+'[1]PRIMAS DE RSG-ACEPT-NETOS'!K41-'[1]PRIM-CED-NET'!K41</f>
        <v>776</v>
      </c>
      <c r="L41" s="28">
        <f>'[1]PRIM-SEG-NET'!L41+'[1]PRIMAS DE RSG-ACEPT-NETOS'!L41-'[1]PRIM-CED-NET'!L41</f>
        <v>0</v>
      </c>
      <c r="M41" s="28">
        <f>'[1]PRIM-SEG-NET'!M41+'[1]PRIMAS DE RSG-ACEPT-NETOS'!M41-'[1]PRIM-CED-NET'!M41</f>
        <v>726737</v>
      </c>
      <c r="N41" s="28">
        <f>'[1]PRIM-SEG-NET'!N41+'[1]PRIMAS DE RSG-ACEPT-NETOS'!N41-'[1]PRIM-CED-NET'!N41</f>
        <v>0</v>
      </c>
      <c r="O41" s="28">
        <f>'[1]PRIM-SEG-NET'!O41+'[1]PRIMAS DE RSG-ACEPT-NETOS'!O41-'[1]PRIM-CED-NET'!O41</f>
        <v>0</v>
      </c>
      <c r="P41" s="28">
        <f>'[1]PRIM-SEG-NET'!P41+'[1]PRIMAS DE RSG-ACEPT-NETOS'!P41-'[1]PRIM-CED-NET'!P41</f>
        <v>157928</v>
      </c>
      <c r="Q41" s="28">
        <f>'[1]PRIM-SEG-NET'!Q41+'[1]PRIMAS DE RSG-ACEPT-NETOS'!Q41-'[1]PRIM-CED-NET'!Q41</f>
        <v>0</v>
      </c>
      <c r="R41" s="29">
        <f>'[1]PRIM-SEG-NET'!R41+'[1]PRIMAS DE RSG-ACEPT-NETOS'!R41-'[1]PRIM-CED-NET'!R41</f>
        <v>1399057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s="30" customFormat="1" ht="9.75" customHeight="1">
      <c r="A42" s="26"/>
      <c r="B42" s="27" t="s">
        <v>52</v>
      </c>
      <c r="C42" s="28">
        <f>'[1]PRIM-SEG-NET'!C42+'[1]PRIMAS DE RSG-ACEPT-NETOS'!C42-'[1]PRIM-CED-NET'!C42</f>
        <v>2526618</v>
      </c>
      <c r="D42" s="28">
        <f>'[1]PRIM-SEG-NET'!D42+'[1]PRIMAS DE RSG-ACEPT-NETOS'!D42-'[1]PRIM-CED-NET'!D42</f>
        <v>0</v>
      </c>
      <c r="E42" s="28">
        <f>'[1]PRIM-SEG-NET'!E42+'[1]PRIMAS DE RSG-ACEPT-NETOS'!E42-'[1]PRIM-CED-NET'!E42</f>
        <v>3861792</v>
      </c>
      <c r="F42" s="28">
        <f>'[1]PRIM-SEG-NET'!F42+'[1]PRIMAS DE RSG-ACEPT-NETOS'!F42-'[1]PRIM-CED-NET'!F42</f>
        <v>397262</v>
      </c>
      <c r="G42" s="28">
        <f>'[1]PRIM-SEG-NET'!G42+'[1]PRIMAS DE RSG-ACEPT-NETOS'!G42-'[1]PRIM-CED-NET'!G42</f>
        <v>0</v>
      </c>
      <c r="H42" s="28">
        <f>'[1]PRIM-SEG-NET'!H42+'[1]PRIMAS DE RSG-ACEPT-NETOS'!H42-'[1]PRIM-CED-NET'!H42</f>
        <v>165337</v>
      </c>
      <c r="I42" s="28">
        <f>'[1]PRIM-SEG-NET'!I42+'[1]PRIMAS DE RSG-ACEPT-NETOS'!I42-'[1]PRIM-CED-NET'!I42</f>
        <v>0</v>
      </c>
      <c r="J42" s="28">
        <f>'[1]PRIM-SEG-NET'!J42+'[1]PRIMAS DE RSG-ACEPT-NETOS'!J42-'[1]PRIM-CED-NET'!J42</f>
        <v>0</v>
      </c>
      <c r="K42" s="28">
        <f>'[1]PRIM-SEG-NET'!K42+'[1]PRIMAS DE RSG-ACEPT-NETOS'!K42-'[1]PRIM-CED-NET'!K42</f>
        <v>3551005</v>
      </c>
      <c r="L42" s="28">
        <f>'[1]PRIM-SEG-NET'!L42+'[1]PRIMAS DE RSG-ACEPT-NETOS'!L42-'[1]PRIM-CED-NET'!L42</f>
        <v>59</v>
      </c>
      <c r="M42" s="28">
        <f>'[1]PRIM-SEG-NET'!M42+'[1]PRIMAS DE RSG-ACEPT-NETOS'!M42-'[1]PRIM-CED-NET'!M42</f>
        <v>157</v>
      </c>
      <c r="N42" s="28">
        <f>'[1]PRIM-SEG-NET'!N42+'[1]PRIMAS DE RSG-ACEPT-NETOS'!N42-'[1]PRIM-CED-NET'!N42</f>
        <v>0</v>
      </c>
      <c r="O42" s="28">
        <f>'[1]PRIM-SEG-NET'!O42+'[1]PRIMAS DE RSG-ACEPT-NETOS'!O42-'[1]PRIM-CED-NET'!O42</f>
        <v>0</v>
      </c>
      <c r="P42" s="28">
        <f>'[1]PRIM-SEG-NET'!P42+'[1]PRIMAS DE RSG-ACEPT-NETOS'!P42-'[1]PRIM-CED-NET'!P42</f>
        <v>103832</v>
      </c>
      <c r="Q42" s="28">
        <f>'[1]PRIM-SEG-NET'!Q42+'[1]PRIMAS DE RSG-ACEPT-NETOS'!Q42-'[1]PRIM-CED-NET'!Q42</f>
        <v>915967</v>
      </c>
      <c r="R42" s="29">
        <f>'[1]PRIM-SEG-NET'!R42+'[1]PRIMAS DE RSG-ACEPT-NETOS'!R42-'[1]PRIM-CED-NET'!R42</f>
        <v>11522029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s="30" customFormat="1" ht="9.75" customHeight="1">
      <c r="A43" s="26"/>
      <c r="B43" s="27" t="s">
        <v>53</v>
      </c>
      <c r="C43" s="28">
        <f>'[1]PRIM-SEG-NET'!C43+'[1]PRIMAS DE RSG-ACEPT-NETOS'!C43-'[1]PRIM-CED-NET'!C43</f>
        <v>80100623</v>
      </c>
      <c r="D43" s="28">
        <f>'[1]PRIM-SEG-NET'!D43+'[1]PRIMAS DE RSG-ACEPT-NETOS'!D43-'[1]PRIM-CED-NET'!D43</f>
        <v>0</v>
      </c>
      <c r="E43" s="28">
        <f>'[1]PRIM-SEG-NET'!E43+'[1]PRIMAS DE RSG-ACEPT-NETOS'!E43-'[1]PRIM-CED-NET'!E43</f>
        <v>1336893</v>
      </c>
      <c r="F43" s="28">
        <f>'[1]PRIM-SEG-NET'!F43+'[1]PRIMAS DE RSG-ACEPT-NETOS'!F43-'[1]PRIM-CED-NET'!F43</f>
        <v>19973944</v>
      </c>
      <c r="G43" s="28">
        <f>'[1]PRIM-SEG-NET'!G43+'[1]PRIMAS DE RSG-ACEPT-NETOS'!G43-'[1]PRIM-CED-NET'!G43</f>
        <v>0</v>
      </c>
      <c r="H43" s="28">
        <f>'[1]PRIM-SEG-NET'!H43+'[1]PRIMAS DE RSG-ACEPT-NETOS'!H43-'[1]PRIM-CED-NET'!H43</f>
        <v>8344325</v>
      </c>
      <c r="I43" s="28">
        <f>'[1]PRIM-SEG-NET'!I43+'[1]PRIMAS DE RSG-ACEPT-NETOS'!I43-'[1]PRIM-CED-NET'!I43</f>
        <v>11667810</v>
      </c>
      <c r="J43" s="28">
        <f>'[1]PRIM-SEG-NET'!J43+'[1]PRIMAS DE RSG-ACEPT-NETOS'!J43-'[1]PRIM-CED-NET'!J43</f>
        <v>168</v>
      </c>
      <c r="K43" s="28">
        <f>'[1]PRIM-SEG-NET'!K43+'[1]PRIMAS DE RSG-ACEPT-NETOS'!K43-'[1]PRIM-CED-NET'!K43</f>
        <v>5723348</v>
      </c>
      <c r="L43" s="28">
        <f>'[1]PRIM-SEG-NET'!L43+'[1]PRIMAS DE RSG-ACEPT-NETOS'!L43-'[1]PRIM-CED-NET'!L43</f>
        <v>4833513</v>
      </c>
      <c r="M43" s="28">
        <f>'[1]PRIM-SEG-NET'!M43+'[1]PRIMAS DE RSG-ACEPT-NETOS'!M43-'[1]PRIM-CED-NET'!M43</f>
        <v>32394632</v>
      </c>
      <c r="N43" s="28">
        <f>'[1]PRIM-SEG-NET'!N43+'[1]PRIMAS DE RSG-ACEPT-NETOS'!N43-'[1]PRIM-CED-NET'!N43</f>
        <v>0</v>
      </c>
      <c r="O43" s="28">
        <f>'[1]PRIM-SEG-NET'!O43+'[1]PRIMAS DE RSG-ACEPT-NETOS'!O43-'[1]PRIM-CED-NET'!O43</f>
        <v>0</v>
      </c>
      <c r="P43" s="28">
        <f>'[1]PRIM-SEG-NET'!P43+'[1]PRIMAS DE RSG-ACEPT-NETOS'!P43-'[1]PRIM-CED-NET'!P43</f>
        <v>3030102</v>
      </c>
      <c r="Q43" s="28">
        <f>'[1]PRIM-SEG-NET'!Q43+'[1]PRIMAS DE RSG-ACEPT-NETOS'!Q43-'[1]PRIM-CED-NET'!Q43</f>
        <v>5374800</v>
      </c>
      <c r="R43" s="29">
        <f>'[1]PRIM-SEG-NET'!R43+'[1]PRIMAS DE RSG-ACEPT-NETOS'!R43-'[1]PRIM-CED-NET'!R43</f>
        <v>172780157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s="30" customFormat="1" ht="9.75" customHeight="1">
      <c r="A44" s="26"/>
      <c r="B44" s="27" t="s">
        <v>54</v>
      </c>
      <c r="C44" s="28">
        <f>'[1]PRIM-SEG-NET'!C44+'[1]PRIMAS DE RSG-ACEPT-NETOS'!C44-'[1]PRIM-CED-NET'!C44</f>
        <v>0</v>
      </c>
      <c r="D44" s="28">
        <f>'[1]PRIM-SEG-NET'!D44+'[1]PRIMAS DE RSG-ACEPT-NETOS'!D44-'[1]PRIM-CED-NET'!D44</f>
        <v>0</v>
      </c>
      <c r="E44" s="28">
        <f>'[1]PRIM-SEG-NET'!E44+'[1]PRIMAS DE RSG-ACEPT-NETOS'!E44-'[1]PRIM-CED-NET'!E44</f>
        <v>0</v>
      </c>
      <c r="F44" s="28">
        <f>'[1]PRIM-SEG-NET'!F44+'[1]PRIMAS DE RSG-ACEPT-NETOS'!F44-'[1]PRIM-CED-NET'!F44</f>
        <v>39539</v>
      </c>
      <c r="G44" s="28">
        <f>'[1]PRIM-SEG-NET'!G44+'[1]PRIMAS DE RSG-ACEPT-NETOS'!G44-'[1]PRIM-CED-NET'!G44</f>
        <v>0</v>
      </c>
      <c r="H44" s="28">
        <f>'[1]PRIM-SEG-NET'!H44+'[1]PRIMAS DE RSG-ACEPT-NETOS'!H44-'[1]PRIM-CED-NET'!H44</f>
        <v>0</v>
      </c>
      <c r="I44" s="28">
        <f>'[1]PRIM-SEG-NET'!I44+'[1]PRIMAS DE RSG-ACEPT-NETOS'!I44-'[1]PRIM-CED-NET'!I44</f>
        <v>0</v>
      </c>
      <c r="J44" s="28">
        <f>'[1]PRIM-SEG-NET'!J44+'[1]PRIMAS DE RSG-ACEPT-NETOS'!J44-'[1]PRIM-CED-NET'!J44</f>
        <v>0</v>
      </c>
      <c r="K44" s="28">
        <f>'[1]PRIM-SEG-NET'!K44+'[1]PRIMAS DE RSG-ACEPT-NETOS'!K44-'[1]PRIM-CED-NET'!K44</f>
        <v>0</v>
      </c>
      <c r="L44" s="28">
        <f>'[1]PRIM-SEG-NET'!L44+'[1]PRIMAS DE RSG-ACEPT-NETOS'!L44-'[1]PRIM-CED-NET'!L44</f>
        <v>89902</v>
      </c>
      <c r="M44" s="28">
        <f>'[1]PRIM-SEG-NET'!M44+'[1]PRIMAS DE RSG-ACEPT-NETOS'!M44-'[1]PRIM-CED-NET'!M44</f>
        <v>0</v>
      </c>
      <c r="N44" s="28">
        <f>'[1]PRIM-SEG-NET'!N44+'[1]PRIMAS DE RSG-ACEPT-NETOS'!N44-'[1]PRIM-CED-NET'!N44</f>
        <v>0</v>
      </c>
      <c r="O44" s="28">
        <f>'[1]PRIM-SEG-NET'!O44+'[1]PRIMAS DE RSG-ACEPT-NETOS'!O44-'[1]PRIM-CED-NET'!O44</f>
        <v>0</v>
      </c>
      <c r="P44" s="28">
        <f>'[1]PRIM-SEG-NET'!P44+'[1]PRIMAS DE RSG-ACEPT-NETOS'!P44-'[1]PRIM-CED-NET'!P44</f>
        <v>0</v>
      </c>
      <c r="Q44" s="28">
        <f>'[1]PRIM-SEG-NET'!Q44+'[1]PRIMAS DE RSG-ACEPT-NETOS'!Q44-'[1]PRIM-CED-NET'!Q44</f>
        <v>0</v>
      </c>
      <c r="R44" s="29">
        <f>'[1]PRIM-SEG-NET'!R44+'[1]PRIMAS DE RSG-ACEPT-NETOS'!R44-'[1]PRIM-CED-NET'!R44</f>
        <v>129441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18" s="25" customFormat="1" ht="9.75" customHeight="1">
      <c r="A45" s="21" t="s">
        <v>55</v>
      </c>
      <c r="B45" s="22"/>
      <c r="C45" s="23">
        <f>'[1]PRIM-SEG-NET'!C45+'[1]PRIMAS DE RSG-ACEPT-NETOS'!C45-'[1]PRIM-CED-NET'!C45</f>
        <v>0</v>
      </c>
      <c r="D45" s="23">
        <f>'[1]PRIM-SEG-NET'!D45+'[1]PRIMAS DE RSG-ACEPT-NETOS'!D45-'[1]PRIM-CED-NET'!D45</f>
        <v>40640037</v>
      </c>
      <c r="E45" s="23">
        <f>'[1]PRIM-SEG-NET'!E45+'[1]PRIMAS DE RSG-ACEPT-NETOS'!E45-'[1]PRIM-CED-NET'!E45</f>
        <v>7708867</v>
      </c>
      <c r="F45" s="23">
        <f>'[1]PRIM-SEG-NET'!F45+'[1]PRIMAS DE RSG-ACEPT-NETOS'!F45-'[1]PRIM-CED-NET'!F45</f>
        <v>6079586</v>
      </c>
      <c r="G45" s="23">
        <f>'[1]PRIM-SEG-NET'!G45+'[1]PRIMAS DE RSG-ACEPT-NETOS'!G45-'[1]PRIM-CED-NET'!G45</f>
        <v>348630</v>
      </c>
      <c r="H45" s="23">
        <f>'[1]PRIM-SEG-NET'!H45+'[1]PRIMAS DE RSG-ACEPT-NETOS'!H45-'[1]PRIM-CED-NET'!H45</f>
        <v>1557837</v>
      </c>
      <c r="I45" s="23">
        <f>'[1]PRIM-SEG-NET'!I45+'[1]PRIMAS DE RSG-ACEPT-NETOS'!I45-'[1]PRIM-CED-NET'!I45</f>
        <v>34985490</v>
      </c>
      <c r="J45" s="23">
        <f>'[1]PRIM-SEG-NET'!J45+'[1]PRIMAS DE RSG-ACEPT-NETOS'!J45-'[1]PRIM-CED-NET'!J45</f>
        <v>660206</v>
      </c>
      <c r="K45" s="23">
        <f>'[1]PRIM-SEG-NET'!K45+'[1]PRIMAS DE RSG-ACEPT-NETOS'!K45-'[1]PRIM-CED-NET'!K45</f>
        <v>2943534</v>
      </c>
      <c r="L45" s="23">
        <f>'[1]PRIM-SEG-NET'!L45+'[1]PRIMAS DE RSG-ACEPT-NETOS'!L45-'[1]PRIM-CED-NET'!L45</f>
        <v>2925083</v>
      </c>
      <c r="M45" s="23">
        <f>'[1]PRIM-SEG-NET'!M45+'[1]PRIMAS DE RSG-ACEPT-NETOS'!M45-'[1]PRIM-CED-NET'!M45</f>
        <v>37819710</v>
      </c>
      <c r="N45" s="23">
        <f>'[1]PRIM-SEG-NET'!N45+'[1]PRIMAS DE RSG-ACEPT-NETOS'!N45-'[1]PRIM-CED-NET'!N45</f>
        <v>1575394</v>
      </c>
      <c r="O45" s="23">
        <f>'[1]PRIM-SEG-NET'!O45+'[1]PRIMAS DE RSG-ACEPT-NETOS'!O45-'[1]PRIM-CED-NET'!O45</f>
        <v>0</v>
      </c>
      <c r="P45" s="23">
        <f>'[1]PRIM-SEG-NET'!P45+'[1]PRIMAS DE RSG-ACEPT-NETOS'!P45-'[1]PRIM-CED-NET'!P45</f>
        <v>2417158</v>
      </c>
      <c r="Q45" s="23">
        <f>'[1]PRIM-SEG-NET'!Q45+'[1]PRIMAS DE RSG-ACEPT-NETOS'!Q45-'[1]PRIM-CED-NET'!Q45</f>
        <v>19894736</v>
      </c>
      <c r="R45" s="24">
        <f>'[1]PRIM-SEG-NET'!R45+'[1]PRIMAS DE RSG-ACEPT-NETOS'!R45-'[1]PRIM-CED-NET'!R45</f>
        <v>159556269</v>
      </c>
    </row>
    <row r="46" spans="1:35" s="30" customFormat="1" ht="9.75" customHeight="1">
      <c r="A46" s="26"/>
      <c r="B46" s="27" t="s">
        <v>56</v>
      </c>
      <c r="C46" s="28">
        <f>'[1]PRIM-SEG-NET'!C46+'[1]PRIMAS DE RSG-ACEPT-NETOS'!C46-'[1]PRIM-CED-NET'!C46</f>
        <v>0</v>
      </c>
      <c r="D46" s="28">
        <f>'[1]PRIM-SEG-NET'!D46+'[1]PRIMAS DE RSG-ACEPT-NETOS'!D46-'[1]PRIM-CED-NET'!D46</f>
        <v>12954123</v>
      </c>
      <c r="E46" s="28">
        <f>'[1]PRIM-SEG-NET'!E46+'[1]PRIMAS DE RSG-ACEPT-NETOS'!E46-'[1]PRIM-CED-NET'!E46</f>
        <v>722082</v>
      </c>
      <c r="F46" s="28">
        <f>'[1]PRIM-SEG-NET'!F46+'[1]PRIMAS DE RSG-ACEPT-NETOS'!F46-'[1]PRIM-CED-NET'!F46</f>
        <v>773446</v>
      </c>
      <c r="G46" s="28">
        <f>'[1]PRIM-SEG-NET'!G46+'[1]PRIMAS DE RSG-ACEPT-NETOS'!G46-'[1]PRIM-CED-NET'!G46</f>
        <v>123353</v>
      </c>
      <c r="H46" s="28">
        <f>'[1]PRIM-SEG-NET'!H46+'[1]PRIMAS DE RSG-ACEPT-NETOS'!H46-'[1]PRIM-CED-NET'!H46</f>
        <v>24627</v>
      </c>
      <c r="I46" s="28">
        <f>'[1]PRIM-SEG-NET'!I46+'[1]PRIMAS DE RSG-ACEPT-NETOS'!I46-'[1]PRIM-CED-NET'!I46</f>
        <v>6913224</v>
      </c>
      <c r="J46" s="28">
        <f>'[1]PRIM-SEG-NET'!J46+'[1]PRIMAS DE RSG-ACEPT-NETOS'!J46-'[1]PRIM-CED-NET'!J46</f>
        <v>660206</v>
      </c>
      <c r="K46" s="28">
        <f>'[1]PRIM-SEG-NET'!K46+'[1]PRIMAS DE RSG-ACEPT-NETOS'!K46-'[1]PRIM-CED-NET'!K46</f>
        <v>-419178</v>
      </c>
      <c r="L46" s="28">
        <f>'[1]PRIM-SEG-NET'!L46+'[1]PRIMAS DE RSG-ACEPT-NETOS'!L46-'[1]PRIM-CED-NET'!L46</f>
        <v>-344878</v>
      </c>
      <c r="M46" s="28">
        <f>'[1]PRIM-SEG-NET'!M46+'[1]PRIMAS DE RSG-ACEPT-NETOS'!M46-'[1]PRIM-CED-NET'!M46</f>
        <v>2639232</v>
      </c>
      <c r="N46" s="28">
        <f>'[1]PRIM-SEG-NET'!N46+'[1]PRIMAS DE RSG-ACEPT-NETOS'!N46-'[1]PRIM-CED-NET'!N46</f>
        <v>0</v>
      </c>
      <c r="O46" s="28">
        <f>'[1]PRIM-SEG-NET'!O46+'[1]PRIMAS DE RSG-ACEPT-NETOS'!O46-'[1]PRIM-CED-NET'!O46</f>
        <v>0</v>
      </c>
      <c r="P46" s="28">
        <f>'[1]PRIM-SEG-NET'!P46+'[1]PRIMAS DE RSG-ACEPT-NETOS'!P46-'[1]PRIM-CED-NET'!P46</f>
        <v>615664</v>
      </c>
      <c r="Q46" s="28">
        <f>'[1]PRIM-SEG-NET'!Q46+'[1]PRIMAS DE RSG-ACEPT-NETOS'!Q46-'[1]PRIM-CED-NET'!Q46</f>
        <v>1862304</v>
      </c>
      <c r="R46" s="29">
        <f>'[1]PRIM-SEG-NET'!R46+'[1]PRIMAS DE RSG-ACEPT-NETOS'!R46-'[1]PRIM-CED-NET'!R46</f>
        <v>26524206</v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30" customFormat="1" ht="9.75" customHeight="1">
      <c r="A47" s="26"/>
      <c r="B47" s="27" t="s">
        <v>57</v>
      </c>
      <c r="C47" s="28">
        <f>'[1]PRIM-SEG-NET'!C47+'[1]PRIMAS DE RSG-ACEPT-NETOS'!C47-'[1]PRIM-CED-NET'!C47</f>
        <v>0</v>
      </c>
      <c r="D47" s="28">
        <f>'[1]PRIM-SEG-NET'!D47+'[1]PRIMAS DE RSG-ACEPT-NETOS'!D47-'[1]PRIM-CED-NET'!D47</f>
        <v>6892430</v>
      </c>
      <c r="E47" s="28">
        <f>'[1]PRIM-SEG-NET'!E47+'[1]PRIMAS DE RSG-ACEPT-NETOS'!E47-'[1]PRIM-CED-NET'!E47</f>
        <v>1665731</v>
      </c>
      <c r="F47" s="28">
        <f>'[1]PRIM-SEG-NET'!F47+'[1]PRIMAS DE RSG-ACEPT-NETOS'!F47-'[1]PRIM-CED-NET'!F47</f>
        <v>943807</v>
      </c>
      <c r="G47" s="28">
        <f>'[1]PRIM-SEG-NET'!G47+'[1]PRIMAS DE RSG-ACEPT-NETOS'!G47-'[1]PRIM-CED-NET'!G47</f>
        <v>115719</v>
      </c>
      <c r="H47" s="28">
        <f>'[1]PRIM-SEG-NET'!H47+'[1]PRIMAS DE RSG-ACEPT-NETOS'!H47-'[1]PRIM-CED-NET'!H47</f>
        <v>29830</v>
      </c>
      <c r="I47" s="28">
        <f>'[1]PRIM-SEG-NET'!I47+'[1]PRIMAS DE RSG-ACEPT-NETOS'!I47-'[1]PRIM-CED-NET'!I47</f>
        <v>477484</v>
      </c>
      <c r="J47" s="28">
        <f>'[1]PRIM-SEG-NET'!J47+'[1]PRIMAS DE RSG-ACEPT-NETOS'!J47-'[1]PRIM-CED-NET'!J47</f>
        <v>0</v>
      </c>
      <c r="K47" s="28">
        <f>'[1]PRIM-SEG-NET'!K47+'[1]PRIMAS DE RSG-ACEPT-NETOS'!K47-'[1]PRIM-CED-NET'!K47</f>
        <v>2523882</v>
      </c>
      <c r="L47" s="28">
        <f>'[1]PRIM-SEG-NET'!L47+'[1]PRIMAS DE RSG-ACEPT-NETOS'!L47-'[1]PRIM-CED-NET'!L47</f>
        <v>1251230</v>
      </c>
      <c r="M47" s="28">
        <f>'[1]PRIM-SEG-NET'!M47+'[1]PRIMAS DE RSG-ACEPT-NETOS'!M47-'[1]PRIM-CED-NET'!M47</f>
        <v>8885625</v>
      </c>
      <c r="N47" s="28">
        <f>'[1]PRIM-SEG-NET'!N47+'[1]PRIMAS DE RSG-ACEPT-NETOS'!N47-'[1]PRIM-CED-NET'!N47</f>
        <v>0</v>
      </c>
      <c r="O47" s="28">
        <f>'[1]PRIM-SEG-NET'!O47+'[1]PRIMAS DE RSG-ACEPT-NETOS'!O47-'[1]PRIM-CED-NET'!O47</f>
        <v>0</v>
      </c>
      <c r="P47" s="28">
        <f>'[1]PRIM-SEG-NET'!P47+'[1]PRIMAS DE RSG-ACEPT-NETOS'!P47-'[1]PRIM-CED-NET'!P47</f>
        <v>617276</v>
      </c>
      <c r="Q47" s="28">
        <f>'[1]PRIM-SEG-NET'!Q47+'[1]PRIMAS DE RSG-ACEPT-NETOS'!Q47-'[1]PRIM-CED-NET'!Q47</f>
        <v>3897170</v>
      </c>
      <c r="R47" s="29">
        <f>'[1]PRIM-SEG-NET'!R47+'[1]PRIMAS DE RSG-ACEPT-NETOS'!R47-'[1]PRIM-CED-NET'!R47</f>
        <v>27300186</v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30" customFormat="1" ht="9.75" customHeight="1">
      <c r="A48" s="26"/>
      <c r="B48" s="27" t="s">
        <v>58</v>
      </c>
      <c r="C48" s="28">
        <f>'[1]PRIM-SEG-NET'!C48+'[1]PRIMAS DE RSG-ACEPT-NETOS'!C48-'[1]PRIM-CED-NET'!C48</f>
        <v>0</v>
      </c>
      <c r="D48" s="28">
        <f>'[1]PRIM-SEG-NET'!D48+'[1]PRIMAS DE RSG-ACEPT-NETOS'!D48-'[1]PRIM-CED-NET'!D48</f>
        <v>10464574</v>
      </c>
      <c r="E48" s="28">
        <f>'[1]PRIM-SEG-NET'!E48+'[1]PRIMAS DE RSG-ACEPT-NETOS'!E48-'[1]PRIM-CED-NET'!E48</f>
        <v>704060</v>
      </c>
      <c r="F48" s="28">
        <f>'[1]PRIM-SEG-NET'!F48+'[1]PRIMAS DE RSG-ACEPT-NETOS'!F48-'[1]PRIM-CED-NET'!F48</f>
        <v>1131750</v>
      </c>
      <c r="G48" s="28">
        <f>'[1]PRIM-SEG-NET'!G48+'[1]PRIMAS DE RSG-ACEPT-NETOS'!G48-'[1]PRIM-CED-NET'!G48</f>
        <v>432</v>
      </c>
      <c r="H48" s="28">
        <f>'[1]PRIM-SEG-NET'!H48+'[1]PRIMAS DE RSG-ACEPT-NETOS'!H48-'[1]PRIM-CED-NET'!H48</f>
        <v>1401550</v>
      </c>
      <c r="I48" s="28">
        <f>'[1]PRIM-SEG-NET'!I48+'[1]PRIMAS DE RSG-ACEPT-NETOS'!I48-'[1]PRIM-CED-NET'!I48</f>
        <v>2200193</v>
      </c>
      <c r="J48" s="28">
        <f>'[1]PRIM-SEG-NET'!J48+'[1]PRIMAS DE RSG-ACEPT-NETOS'!J48-'[1]PRIM-CED-NET'!J48</f>
        <v>0</v>
      </c>
      <c r="K48" s="28">
        <f>'[1]PRIM-SEG-NET'!K48+'[1]PRIMAS DE RSG-ACEPT-NETOS'!K48-'[1]PRIM-CED-NET'!K48</f>
        <v>577567</v>
      </c>
      <c r="L48" s="28">
        <f>'[1]PRIM-SEG-NET'!L48+'[1]PRIMAS DE RSG-ACEPT-NETOS'!L48-'[1]PRIM-CED-NET'!L48</f>
        <v>1862727</v>
      </c>
      <c r="M48" s="28">
        <f>'[1]PRIM-SEG-NET'!M48+'[1]PRIMAS DE RSG-ACEPT-NETOS'!M48-'[1]PRIM-CED-NET'!M48</f>
        <v>4326328</v>
      </c>
      <c r="N48" s="28">
        <f>'[1]PRIM-SEG-NET'!N48+'[1]PRIMAS DE RSG-ACEPT-NETOS'!N48-'[1]PRIM-CED-NET'!N48</f>
        <v>24192</v>
      </c>
      <c r="O48" s="28">
        <f>'[1]PRIM-SEG-NET'!O48+'[1]PRIMAS DE RSG-ACEPT-NETOS'!O48-'[1]PRIM-CED-NET'!O48</f>
        <v>0</v>
      </c>
      <c r="P48" s="28">
        <f>'[1]PRIM-SEG-NET'!P48+'[1]PRIMAS DE RSG-ACEPT-NETOS'!P48-'[1]PRIM-CED-NET'!P48</f>
        <v>786246</v>
      </c>
      <c r="Q48" s="28">
        <f>'[1]PRIM-SEG-NET'!Q48+'[1]PRIMAS DE RSG-ACEPT-NETOS'!Q48-'[1]PRIM-CED-NET'!Q48</f>
        <v>1047463</v>
      </c>
      <c r="R48" s="29">
        <f>'[1]PRIM-SEG-NET'!R48+'[1]PRIMAS DE RSG-ACEPT-NETOS'!R48-'[1]PRIM-CED-NET'!R48</f>
        <v>24527083</v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30" customFormat="1" ht="9.75" customHeight="1">
      <c r="A49" s="26"/>
      <c r="B49" s="27" t="s">
        <v>59</v>
      </c>
      <c r="C49" s="28">
        <f>'[1]PRIM-SEG-NET'!C49+'[1]PRIMAS DE RSG-ACEPT-NETOS'!C49-'[1]PRIM-CED-NET'!C49</f>
        <v>0</v>
      </c>
      <c r="D49" s="28">
        <f>'[1]PRIM-SEG-NET'!D49+'[1]PRIMAS DE RSG-ACEPT-NETOS'!D49-'[1]PRIM-CED-NET'!D49</f>
        <v>7130105</v>
      </c>
      <c r="E49" s="28">
        <f>'[1]PRIM-SEG-NET'!E49+'[1]PRIMAS DE RSG-ACEPT-NETOS'!E49-'[1]PRIM-CED-NET'!E49</f>
        <v>1100160</v>
      </c>
      <c r="F49" s="28">
        <f>'[1]PRIM-SEG-NET'!F49+'[1]PRIMAS DE RSG-ACEPT-NETOS'!F49-'[1]PRIM-CED-NET'!F49</f>
        <v>3230584</v>
      </c>
      <c r="G49" s="28">
        <f>'[1]PRIM-SEG-NET'!G49+'[1]PRIMAS DE RSG-ACEPT-NETOS'!G49-'[1]PRIM-CED-NET'!G49</f>
        <v>109126</v>
      </c>
      <c r="H49" s="28">
        <f>'[1]PRIM-SEG-NET'!H49+'[1]PRIMAS DE RSG-ACEPT-NETOS'!H49-'[1]PRIM-CED-NET'!H49</f>
        <v>101830</v>
      </c>
      <c r="I49" s="28">
        <f>'[1]PRIM-SEG-NET'!I49+'[1]PRIMAS DE RSG-ACEPT-NETOS'!I49-'[1]PRIM-CED-NET'!I49</f>
        <v>1500284</v>
      </c>
      <c r="J49" s="28">
        <f>'[1]PRIM-SEG-NET'!J49+'[1]PRIMAS DE RSG-ACEPT-NETOS'!J49-'[1]PRIM-CED-NET'!J49</f>
        <v>0</v>
      </c>
      <c r="K49" s="28">
        <f>'[1]PRIM-SEG-NET'!K49+'[1]PRIMAS DE RSG-ACEPT-NETOS'!K49-'[1]PRIM-CED-NET'!K49</f>
        <v>27604</v>
      </c>
      <c r="L49" s="28">
        <f>'[1]PRIM-SEG-NET'!L49+'[1]PRIMAS DE RSG-ACEPT-NETOS'!L49-'[1]PRIM-CED-NET'!L49</f>
        <v>33736</v>
      </c>
      <c r="M49" s="28">
        <f>'[1]PRIM-SEG-NET'!M49+'[1]PRIMAS DE RSG-ACEPT-NETOS'!M49-'[1]PRIM-CED-NET'!M49</f>
        <v>13440365</v>
      </c>
      <c r="N49" s="28">
        <f>'[1]PRIM-SEG-NET'!N49+'[1]PRIMAS DE RSG-ACEPT-NETOS'!N49-'[1]PRIM-CED-NET'!N49</f>
        <v>1551202</v>
      </c>
      <c r="O49" s="28">
        <f>'[1]PRIM-SEG-NET'!O49+'[1]PRIMAS DE RSG-ACEPT-NETOS'!O49-'[1]PRIM-CED-NET'!O49</f>
        <v>0</v>
      </c>
      <c r="P49" s="28">
        <f>'[1]PRIM-SEG-NET'!P49+'[1]PRIMAS DE RSG-ACEPT-NETOS'!P49-'[1]PRIM-CED-NET'!P49</f>
        <v>397972</v>
      </c>
      <c r="Q49" s="28">
        <f>'[1]PRIM-SEG-NET'!Q49+'[1]PRIMAS DE RSG-ACEPT-NETOS'!Q49-'[1]PRIM-CED-NET'!Q49</f>
        <v>2805061</v>
      </c>
      <c r="R49" s="29">
        <f>'[1]PRIM-SEG-NET'!R49+'[1]PRIMAS DE RSG-ACEPT-NETOS'!R49-'[1]PRIM-CED-NET'!R49</f>
        <v>31428030</v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30" customFormat="1" ht="9.75" customHeight="1">
      <c r="A50" s="26"/>
      <c r="B50" s="27" t="s">
        <v>60</v>
      </c>
      <c r="C50" s="28">
        <f>'[1]PRIM-SEG-NET'!C50+'[1]PRIMAS DE RSG-ACEPT-NETOS'!C50-'[1]PRIM-CED-NET'!C50</f>
        <v>0</v>
      </c>
      <c r="D50" s="28">
        <f>'[1]PRIM-SEG-NET'!D50+'[1]PRIMAS DE RSG-ACEPT-NETOS'!D50-'[1]PRIM-CED-NET'!D50</f>
        <v>0</v>
      </c>
      <c r="E50" s="28">
        <f>'[1]PRIM-SEG-NET'!E50+'[1]PRIMAS DE RSG-ACEPT-NETOS'!E50-'[1]PRIM-CED-NET'!E50</f>
        <v>0</v>
      </c>
      <c r="F50" s="28">
        <f>'[1]PRIM-SEG-NET'!F50+'[1]PRIMAS DE RSG-ACEPT-NETOS'!F50-'[1]PRIM-CED-NET'!F50</f>
        <v>0</v>
      </c>
      <c r="G50" s="28">
        <f>'[1]PRIM-SEG-NET'!G50+'[1]PRIMAS DE RSG-ACEPT-NETOS'!G50-'[1]PRIM-CED-NET'!G50</f>
        <v>0</v>
      </c>
      <c r="H50" s="28">
        <f>'[1]PRIM-SEG-NET'!H50+'[1]PRIMAS DE RSG-ACEPT-NETOS'!H50-'[1]PRIM-CED-NET'!H50</f>
        <v>0</v>
      </c>
      <c r="I50" s="28">
        <f>'[1]PRIM-SEG-NET'!I50+'[1]PRIMAS DE RSG-ACEPT-NETOS'!I50-'[1]PRIM-CED-NET'!I50</f>
        <v>0</v>
      </c>
      <c r="J50" s="28">
        <f>'[1]PRIM-SEG-NET'!J50+'[1]PRIMAS DE RSG-ACEPT-NETOS'!J50-'[1]PRIM-CED-NET'!J50</f>
        <v>0</v>
      </c>
      <c r="K50" s="28">
        <f>'[1]PRIM-SEG-NET'!K50+'[1]PRIMAS DE RSG-ACEPT-NETOS'!K50-'[1]PRIM-CED-NET'!K50</f>
        <v>72825</v>
      </c>
      <c r="L50" s="28">
        <f>'[1]PRIM-SEG-NET'!L50+'[1]PRIMAS DE RSG-ACEPT-NETOS'!L50-'[1]PRIM-CED-NET'!L50</f>
        <v>0</v>
      </c>
      <c r="M50" s="28">
        <f>'[1]PRIM-SEG-NET'!M50+'[1]PRIMAS DE RSG-ACEPT-NETOS'!M50-'[1]PRIM-CED-NET'!M50</f>
        <v>49</v>
      </c>
      <c r="N50" s="28">
        <f>'[1]PRIM-SEG-NET'!N50+'[1]PRIMAS DE RSG-ACEPT-NETOS'!N50-'[1]PRIM-CED-NET'!N50</f>
        <v>0</v>
      </c>
      <c r="O50" s="28">
        <f>'[1]PRIM-SEG-NET'!O50+'[1]PRIMAS DE RSG-ACEPT-NETOS'!O50-'[1]PRIM-CED-NET'!O50</f>
        <v>0</v>
      </c>
      <c r="P50" s="28">
        <f>'[1]PRIM-SEG-NET'!P50+'[1]PRIMAS DE RSG-ACEPT-NETOS'!P50-'[1]PRIM-CED-NET'!P50</f>
        <v>0</v>
      </c>
      <c r="Q50" s="28">
        <f>'[1]PRIM-SEG-NET'!Q50+'[1]PRIMAS DE RSG-ACEPT-NETOS'!Q50-'[1]PRIM-CED-NET'!Q50</f>
        <v>0</v>
      </c>
      <c r="R50" s="29">
        <f>'[1]PRIM-SEG-NET'!R50+'[1]PRIMAS DE RSG-ACEPT-NETOS'!R50-'[1]PRIM-CED-NET'!R50</f>
        <v>72874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s="30" customFormat="1" ht="9.75" customHeight="1">
      <c r="A51" s="26"/>
      <c r="B51" s="27" t="s">
        <v>61</v>
      </c>
      <c r="C51" s="28">
        <f>'[1]PRIM-SEG-NET'!C51+'[1]PRIMAS DE RSG-ACEPT-NETOS'!C51-'[1]PRIM-CED-NET'!C51</f>
        <v>0</v>
      </c>
      <c r="D51" s="28">
        <f>'[1]PRIM-SEG-NET'!D51+'[1]PRIMAS DE RSG-ACEPT-NETOS'!D51-'[1]PRIM-CED-NET'!D51</f>
        <v>0</v>
      </c>
      <c r="E51" s="28">
        <f>'[1]PRIM-SEG-NET'!E51+'[1]PRIMAS DE RSG-ACEPT-NETOS'!E51-'[1]PRIM-CED-NET'!E51</f>
        <v>0</v>
      </c>
      <c r="F51" s="28">
        <f>'[1]PRIM-SEG-NET'!F51+'[1]PRIMAS DE RSG-ACEPT-NETOS'!F51-'[1]PRIM-CED-NET'!F51</f>
        <v>0</v>
      </c>
      <c r="G51" s="28">
        <f>'[1]PRIM-SEG-NET'!G51+'[1]PRIMAS DE RSG-ACEPT-NETOS'!G51-'[1]PRIM-CED-NET'!G51</f>
        <v>0</v>
      </c>
      <c r="H51" s="28">
        <f>'[1]PRIM-SEG-NET'!H51+'[1]PRIMAS DE RSG-ACEPT-NETOS'!H51-'[1]PRIM-CED-NET'!H51</f>
        <v>0</v>
      </c>
      <c r="I51" s="28">
        <f>'[1]PRIM-SEG-NET'!I51+'[1]PRIMAS DE RSG-ACEPT-NETOS'!I51-'[1]PRIM-CED-NET'!I51</f>
        <v>19829121</v>
      </c>
      <c r="J51" s="28">
        <f>'[1]PRIM-SEG-NET'!J51+'[1]PRIMAS DE RSG-ACEPT-NETOS'!J51-'[1]PRIM-CED-NET'!J51</f>
        <v>0</v>
      </c>
      <c r="K51" s="28">
        <f>'[1]PRIM-SEG-NET'!K51+'[1]PRIMAS DE RSG-ACEPT-NETOS'!K51-'[1]PRIM-CED-NET'!K51</f>
        <v>0</v>
      </c>
      <c r="L51" s="28">
        <f>'[1]PRIM-SEG-NET'!L51+'[1]PRIMAS DE RSG-ACEPT-NETOS'!L51-'[1]PRIM-CED-NET'!L51</f>
        <v>0</v>
      </c>
      <c r="M51" s="28">
        <f>'[1]PRIM-SEG-NET'!M51+'[1]PRIMAS DE RSG-ACEPT-NETOS'!M51-'[1]PRIM-CED-NET'!M51</f>
        <v>5085397</v>
      </c>
      <c r="N51" s="28">
        <f>'[1]PRIM-SEG-NET'!N51+'[1]PRIMAS DE RSG-ACEPT-NETOS'!N51-'[1]PRIM-CED-NET'!N51</f>
        <v>0</v>
      </c>
      <c r="O51" s="28">
        <f>'[1]PRIM-SEG-NET'!O51+'[1]PRIMAS DE RSG-ACEPT-NETOS'!O51-'[1]PRIM-CED-NET'!O51</f>
        <v>0</v>
      </c>
      <c r="P51" s="28">
        <f>'[1]PRIM-SEG-NET'!P51+'[1]PRIMAS DE RSG-ACEPT-NETOS'!P51-'[1]PRIM-CED-NET'!P51</f>
        <v>0</v>
      </c>
      <c r="Q51" s="28">
        <f>'[1]PRIM-SEG-NET'!Q51+'[1]PRIMAS DE RSG-ACEPT-NETOS'!Q51-'[1]PRIM-CED-NET'!Q51</f>
        <v>10208526</v>
      </c>
      <c r="R51" s="29">
        <f>'[1]PRIM-SEG-NET'!R51+'[1]PRIMAS DE RSG-ACEPT-NETOS'!R51-'[1]PRIM-CED-NET'!R51</f>
        <v>35123043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s="30" customFormat="1" ht="9.75" customHeight="1">
      <c r="A52" s="26"/>
      <c r="B52" s="1" t="s">
        <v>62</v>
      </c>
      <c r="C52" s="28">
        <f>'[1]PRIM-SEG-NET'!C52+'[1]PRIMAS DE RSG-ACEPT-NETOS'!C52-'[1]PRIM-CED-NET'!C52</f>
        <v>0</v>
      </c>
      <c r="D52" s="28">
        <f>'[1]PRIM-SEG-NET'!D52+'[1]PRIMAS DE RSG-ACEPT-NETOS'!D52-'[1]PRIM-CED-NET'!D52</f>
        <v>3198803</v>
      </c>
      <c r="E52" s="28">
        <f>'[1]PRIM-SEG-NET'!E52+'[1]PRIMAS DE RSG-ACEPT-NETOS'!E52-'[1]PRIM-CED-NET'!E52</f>
        <v>3516833</v>
      </c>
      <c r="F52" s="28">
        <f>'[1]PRIM-SEG-NET'!F52+'[1]PRIMAS DE RSG-ACEPT-NETOS'!F52-'[1]PRIM-CED-NET'!F52</f>
        <v>0</v>
      </c>
      <c r="G52" s="28">
        <f>'[1]PRIM-SEG-NET'!G52+'[1]PRIMAS DE RSG-ACEPT-NETOS'!G52-'[1]PRIM-CED-NET'!G52</f>
        <v>0</v>
      </c>
      <c r="H52" s="28">
        <f>'[1]PRIM-SEG-NET'!H52+'[1]PRIMAS DE RSG-ACEPT-NETOS'!H52-'[1]PRIM-CED-NET'!H52</f>
        <v>0</v>
      </c>
      <c r="I52" s="28">
        <f>'[1]PRIM-SEG-NET'!I52+'[1]PRIMAS DE RSG-ACEPT-NETOS'!I52-'[1]PRIM-CED-NET'!I52</f>
        <v>4065185</v>
      </c>
      <c r="J52" s="28">
        <f>'[1]PRIM-SEG-NET'!J52+'[1]PRIMAS DE RSG-ACEPT-NETOS'!J52-'[1]PRIM-CED-NET'!J52</f>
        <v>0</v>
      </c>
      <c r="K52" s="28">
        <f>'[1]PRIM-SEG-NET'!K52+'[1]PRIMAS DE RSG-ACEPT-NETOS'!K52-'[1]PRIM-CED-NET'!K52</f>
        <v>160833</v>
      </c>
      <c r="L52" s="28">
        <f>'[1]PRIM-SEG-NET'!L52+'[1]PRIMAS DE RSG-ACEPT-NETOS'!L52-'[1]PRIM-CED-NET'!L52</f>
        <v>122268</v>
      </c>
      <c r="M52" s="28">
        <f>'[1]PRIM-SEG-NET'!M52+'[1]PRIMAS DE RSG-ACEPT-NETOS'!M52-'[1]PRIM-CED-NET'!M52</f>
        <v>3442714</v>
      </c>
      <c r="N52" s="28">
        <f>'[1]PRIM-SEG-NET'!N52+'[1]PRIMAS DE RSG-ACEPT-NETOS'!N52-'[1]PRIM-CED-NET'!N52</f>
        <v>0</v>
      </c>
      <c r="O52" s="28">
        <f>'[1]PRIM-SEG-NET'!O52+'[1]PRIMAS DE RSG-ACEPT-NETOS'!O52-'[1]PRIM-CED-NET'!O52</f>
        <v>0</v>
      </c>
      <c r="P52" s="28">
        <f>'[1]PRIM-SEG-NET'!P52+'[1]PRIMAS DE RSG-ACEPT-NETOS'!P52-'[1]PRIM-CED-NET'!P52</f>
        <v>0</v>
      </c>
      <c r="Q52" s="28">
        <f>'[1]PRIM-SEG-NET'!Q52+'[1]PRIMAS DE RSG-ACEPT-NETOS'!Q52-'[1]PRIM-CED-NET'!Q52</f>
        <v>74210</v>
      </c>
      <c r="R52" s="29">
        <f>'[1]PRIM-SEG-NET'!R52+'[1]PRIMAS DE RSG-ACEPT-NETOS'!R52-'[1]PRIM-CED-NET'!R52</f>
        <v>14580847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18" s="25" customFormat="1" ht="9.75" customHeight="1">
      <c r="A53" s="21" t="s">
        <v>63</v>
      </c>
      <c r="B53" s="22"/>
      <c r="C53" s="23">
        <f>'[1]PRIM-SEG-NET'!C53+'[1]PRIMAS DE RSG-ACEPT-NETOS'!C53-'[1]PRIM-CED-NET'!C53</f>
        <v>0</v>
      </c>
      <c r="D53" s="23">
        <f>'[1]PRIM-SEG-NET'!D53+'[1]PRIMAS DE RSG-ACEPT-NETOS'!D53-'[1]PRIM-CED-NET'!D53</f>
        <v>30579101</v>
      </c>
      <c r="E53" s="23">
        <f>'[1]PRIM-SEG-NET'!E53+'[1]PRIMAS DE RSG-ACEPT-NETOS'!E53-'[1]PRIM-CED-NET'!E53</f>
        <v>43812</v>
      </c>
      <c r="F53" s="23">
        <f>'[1]PRIM-SEG-NET'!F53+'[1]PRIMAS DE RSG-ACEPT-NETOS'!F53-'[1]PRIM-CED-NET'!F53</f>
        <v>0</v>
      </c>
      <c r="G53" s="23">
        <f>'[1]PRIM-SEG-NET'!G53+'[1]PRIMAS DE RSG-ACEPT-NETOS'!G53-'[1]PRIM-CED-NET'!G53</f>
        <v>0</v>
      </c>
      <c r="H53" s="23">
        <f>'[1]PRIM-SEG-NET'!H53+'[1]PRIMAS DE RSG-ACEPT-NETOS'!H53-'[1]PRIM-CED-NET'!H53</f>
        <v>53436</v>
      </c>
      <c r="I53" s="23">
        <f>'[1]PRIM-SEG-NET'!I53+'[1]PRIMAS DE RSG-ACEPT-NETOS'!I53-'[1]PRIM-CED-NET'!I53</f>
        <v>5394149</v>
      </c>
      <c r="J53" s="23">
        <f>'[1]PRIM-SEG-NET'!J53+'[1]PRIMAS DE RSG-ACEPT-NETOS'!J53-'[1]PRIM-CED-NET'!J53</f>
        <v>0</v>
      </c>
      <c r="K53" s="23">
        <f>'[1]PRIM-SEG-NET'!K53+'[1]PRIMAS DE RSG-ACEPT-NETOS'!K53-'[1]PRIM-CED-NET'!K53</f>
        <v>0</v>
      </c>
      <c r="L53" s="23">
        <f>'[1]PRIM-SEG-NET'!L53+'[1]PRIMAS DE RSG-ACEPT-NETOS'!L53-'[1]PRIM-CED-NET'!L53</f>
        <v>23319</v>
      </c>
      <c r="M53" s="23">
        <f>'[1]PRIM-SEG-NET'!M53+'[1]PRIMAS DE RSG-ACEPT-NETOS'!M53-'[1]PRIM-CED-NET'!M53</f>
        <v>36300029</v>
      </c>
      <c r="N53" s="23">
        <f>'[1]PRIM-SEG-NET'!N53+'[1]PRIMAS DE RSG-ACEPT-NETOS'!N53-'[1]PRIM-CED-NET'!N53</f>
        <v>7103466</v>
      </c>
      <c r="O53" s="23">
        <f>'[1]PRIM-SEG-NET'!O53+'[1]PRIMAS DE RSG-ACEPT-NETOS'!O53-'[1]PRIM-CED-NET'!O53</f>
        <v>0</v>
      </c>
      <c r="P53" s="23">
        <f>'[1]PRIM-SEG-NET'!P53+'[1]PRIMAS DE RSG-ACEPT-NETOS'!P53-'[1]PRIM-CED-NET'!P53</f>
        <v>0</v>
      </c>
      <c r="Q53" s="23">
        <f>'[1]PRIM-SEG-NET'!Q53+'[1]PRIMAS DE RSG-ACEPT-NETOS'!Q53-'[1]PRIM-CED-NET'!Q53</f>
        <v>41914656</v>
      </c>
      <c r="R53" s="24">
        <f>'[1]PRIM-SEG-NET'!R53+'[1]PRIMAS DE RSG-ACEPT-NETOS'!R53-'[1]PRIM-CED-NET'!R53</f>
        <v>121411967</v>
      </c>
    </row>
    <row r="54" spans="1:35" s="35" customFormat="1" ht="8.25" customHeight="1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s="35" customFormat="1" ht="9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s="35" customFormat="1" ht="9" customHeight="1">
      <c r="A56" s="36" t="s">
        <v>64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ht="13.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R57" s="37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ht="13.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R58" s="37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1:35" ht="13.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R59" s="37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  <row r="60" spans="1:35" ht="13.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R60" s="37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1:35" ht="13.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R61" s="37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1:35" ht="13.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R62" s="37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1:35" ht="13.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R63" s="37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1:35" ht="13.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R64" s="37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1:35" ht="13.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R65" s="37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1:35" ht="13.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R66" s="37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1:35" ht="13.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R67" s="37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20:35" ht="13.5"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20:35" ht="13.5"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20:35" ht="13.5"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20:35" ht="13.5"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20:35" ht="13.5"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20:35" ht="13.5"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20:35" ht="13.5"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Wendy Miluska Villar Charapaqui</cp:lastModifiedBy>
  <dcterms:created xsi:type="dcterms:W3CDTF">1998-10-30T15:58:00Z</dcterms:created>
  <dcterms:modified xsi:type="dcterms:W3CDTF">2016-10-04T15:37:40Z</dcterms:modified>
  <cp:category/>
  <cp:version/>
  <cp:contentType/>
  <cp:contentStatus/>
</cp:coreProperties>
</file>