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AJAS RURALES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<sst xmlns="http://schemas.openxmlformats.org/spreadsheetml/2006/main" count="50" uniqueCount="43">
  <si>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CAJAS RURALES</t>
  </si>
  <si>
    <t>ESTRUCTURA DE LA CARTERA ATRASADA</t>
  </si>
  <si>
    <t xml:space="preserve">SALDOS  A  FIN  DE  MES </t>
  </si>
  <si>
    <t>(En Miles de Nuevos Soles)</t>
  </si>
  <si>
    <t>CREDITOS  EN</t>
  </si>
  <si>
    <t>CREDITOS VENCIDOS</t>
  </si>
  <si>
    <t>COBRANZA JUDICIAL</t>
  </si>
  <si>
    <t>T O T A L</t>
  </si>
  <si>
    <t>TOTAL</t>
  </si>
  <si>
    <t>FECHA</t>
  </si>
  <si>
    <t>COLOCACIONES</t>
  </si>
  <si>
    <t>BRUTAS (2)</t>
  </si>
  <si>
    <t>%</t>
  </si>
  <si>
    <t>Monto</t>
  </si>
  <si>
    <t>1 9 9 4</t>
  </si>
  <si>
    <t>Jun . . . . .</t>
  </si>
  <si>
    <t>Set . . . . .</t>
  </si>
  <si>
    <t xml:space="preserve">Dic . . . </t>
  </si>
  <si>
    <t>1 9 9 5</t>
  </si>
  <si>
    <t>Mar . . . . .</t>
  </si>
  <si>
    <t>Set . . .</t>
  </si>
  <si>
    <t>Dic . . . . .</t>
  </si>
  <si>
    <t>1 9 9 6</t>
  </si>
  <si>
    <t>Mar . . . . . .</t>
  </si>
  <si>
    <t>Jun . . . . . .</t>
  </si>
  <si>
    <t xml:space="preserve">Set . . . . . . </t>
  </si>
  <si>
    <t>Dic . .  . . .  (*)</t>
  </si>
  <si>
    <t>1 9 9 7</t>
  </si>
  <si>
    <t>Mar . . . . . . (**)</t>
  </si>
  <si>
    <t>Jun . . . . . . (***)</t>
  </si>
  <si>
    <t>Set . . . . . . .</t>
  </si>
  <si>
    <t xml:space="preserve">Dic . . . . . . </t>
  </si>
  <si>
    <t>1 9 9 8</t>
  </si>
  <si>
    <t xml:space="preserve">Mar.  . . . . . . </t>
  </si>
  <si>
    <t xml:space="preserve">Jun.  . . . . . . </t>
  </si>
  <si>
    <t xml:space="preserve">Set.  . . . . . . </t>
  </si>
  <si>
    <t>1 9 9 9</t>
  </si>
  <si>
    <t xml:space="preserve">Mar . . . . . </t>
  </si>
  <si>
    <t xml:space="preserve">Jun . . . . . </t>
  </si>
  <si>
    <t xml:space="preserve">Ago . . . . . </t>
  </si>
  <si>
    <t>(*)    No incluye saldos de CRAC Valle del Río Apurímac y Ene.</t>
  </si>
  <si>
    <t>(**)   No incluye saldos de CRAC Tumbay</t>
  </si>
  <si>
    <t>(***)  No incluye saldos de CRAC Majes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</si>
</sst>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Pts&quot;#,##0_);\(&quot;Pts&quot;#,##0\)"/>
    <numFmt numFmtId="193" formatCode="&quot;Pts&quot;#,##0_);[Red]\(&quot;Pts&quot;#,##0\)"/>
    <numFmt numFmtId="194" formatCode="&quot;Pts&quot;#,##0.00_);\(&quot;Pts&quot;#,##0.00\)"/>
    <numFmt numFmtId="195" formatCode="&quot;Pts&quot;#,##0.00_);[Red]\(&quot;Pts&quot;#,##0.00\)"/>
    <numFmt numFmtId="196" formatCode="_(&quot;Pts&quot;* #,##0_);_(&quot;Pts&quot;* \(#,##0\);_(&quot;Pts&quot;* &quot;-&quot;_);_(@_)"/>
    <numFmt numFmtId="197" formatCode="_(&quot;Pts&quot;* #,##0.00_);_(&quot;Pts&quot;* \(#,##0.00\);_(&quot;Pts&quot;* &quot;-&quot;??_);_(@_)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_(* #\ ##0_);_(* \(#\ ##0\);_(* &quot;-&quot;_);_(@_)"/>
    <numFmt numFmtId="204" formatCode="\(\1\)"/>
    <numFmt numFmtId="205" formatCode="\(\2\)"/>
    <numFmt numFmtId="206" formatCode="\(\2\)??"/>
    <numFmt numFmtId="207" formatCode="\(\2\)__"/>
    <numFmt numFmtId="208" formatCode="\(\2\)____"/>
    <numFmt numFmtId="209" formatCode="#\ ##0"/>
    <numFmt numFmtId="210" formatCode="_(* #\ ##0\);_(* \(#\ ##0\);_(* &quot;-&quot;_);_(@_)"/>
    <numFmt numFmtId="211" formatCode="_(* #\ ##0\);_(* \(#\ ##0\);_*\ &quot;-&quot;;_(@_)"/>
    <numFmt numFmtId="212" formatCode="\-"/>
    <numFmt numFmtId="213" formatCode="0.0000000"/>
    <numFmt numFmtId="214" formatCode="_(* #.0\ ##0_);_(* \(#.0\ ##0\);_(* &quot;-&quot;_);_(@_)"/>
    <numFmt numFmtId="215" formatCode="_(* #.00\ ##0_);_(* \(#.00\ ##0\);_(* &quot;-&quot;_);_(@_)"/>
    <numFmt numFmtId="216" formatCode="_(* #.\ ##0_);_(* \(#.\ ##0\);_(* &quot;-&quot;_);_(@_)"/>
    <numFmt numFmtId="217" formatCode="_(* .\ ##0_);_(* \(.\ ##0\);_(* &quot;-&quot;_);_(@@"/>
    <numFmt numFmtId="218" formatCode="_(* .\ ##_);_(* \(.\ ##\);_(* &quot;-&quot;_);_(@@"/>
    <numFmt numFmtId="219" formatCode="_(* .\ #_);_(* \(.\ #\);_(* &quot;-&quot;_);_(@@"/>
    <numFmt numFmtId="220" formatCode="_(* #\ ##0_____);_(* \(#\ ##0\);_(* &quot;-&quot;_);_(@_)"/>
    <numFmt numFmtId="221" formatCode="_(* #\ ##0_________);_(* \(#\ ##0\);_(* &quot;-&quot;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Century Schoolbook"/>
      <family val="1"/>
    </font>
    <font>
      <sz val="11"/>
      <name val="Century Schoolbook"/>
      <family val="1"/>
    </font>
    <font>
      <b/>
      <sz val="14"/>
      <name val="Zurich BlkEx BT"/>
      <family val="2"/>
    </font>
    <font>
      <sz val="14"/>
      <name val="Zurich BlkEx BT"/>
      <family val="2"/>
    </font>
    <font>
      <sz val="11"/>
      <name val="Avalon"/>
      <family val="2"/>
    </font>
    <font>
      <sz val="9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sz val="6.5"/>
      <name val="Switzerland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97" fontId="6" fillId="0" borderId="0" xfId="17" applyFont="1" applyAlignment="1">
      <alignment horizontal="centerContinuous" vertical="center"/>
    </xf>
    <xf numFmtId="197" fontId="7" fillId="0" borderId="0" xfId="17" applyFont="1" applyAlignment="1">
      <alignment horizontal="centerContinuous" vertical="center"/>
    </xf>
    <xf numFmtId="197" fontId="7" fillId="0" borderId="0" xfId="17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204" fontId="11" fillId="0" borderId="6" xfId="0" applyNumberFormat="1" applyFont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6" xfId="0" applyFont="1" applyBorder="1" applyAlignment="1">
      <alignment horizontal="centerContinuous"/>
    </xf>
    <xf numFmtId="0" fontId="0" fillId="0" borderId="5" xfId="0" applyBorder="1" applyAlignment="1">
      <alignment/>
    </xf>
    <xf numFmtId="204" fontId="10" fillId="0" borderId="5" xfId="0" applyNumberFormat="1" applyFont="1" applyBorder="1" applyAlignment="1" quotePrefix="1">
      <alignment horizontal="centerContinuous"/>
    </xf>
    <xf numFmtId="208" fontId="11" fillId="0" borderId="6" xfId="0" applyNumberFormat="1" applyFont="1" applyBorder="1" applyAlignment="1" quotePrefix="1">
      <alignment horizontal="right"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 quotePrefix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5" xfId="0" applyFont="1" applyBorder="1" applyAlignment="1" quotePrefix="1">
      <alignment horizontal="center"/>
    </xf>
    <xf numFmtId="203" fontId="10" fillId="0" borderId="0" xfId="0" applyNumberFormat="1" applyFont="1" applyBorder="1" applyAlignment="1">
      <alignment/>
    </xf>
    <xf numFmtId="202" fontId="10" fillId="0" borderId="0" xfId="0" applyNumberFormat="1" applyFont="1" applyBorder="1" applyAlignment="1">
      <alignment horizontal="center"/>
    </xf>
    <xf numFmtId="212" fontId="10" fillId="0" borderId="0" xfId="0" applyNumberFormat="1" applyFont="1" applyBorder="1" applyAlignment="1">
      <alignment horizontal="center"/>
    </xf>
    <xf numFmtId="203" fontId="10" fillId="0" borderId="0" xfId="0" applyNumberFormat="1" applyFont="1" applyBorder="1" applyAlignment="1">
      <alignment horizontal="center"/>
    </xf>
    <xf numFmtId="202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 quotePrefix="1">
      <alignment horizontal="left"/>
    </xf>
    <xf numFmtId="0" fontId="10" fillId="0" borderId="5" xfId="0" applyFont="1" applyBorder="1" applyAlignment="1">
      <alignment horizontal="center"/>
    </xf>
    <xf numFmtId="209" fontId="10" fillId="0" borderId="0" xfId="0" applyNumberFormat="1" applyFont="1" applyAlignment="1">
      <alignment/>
    </xf>
    <xf numFmtId="202" fontId="10" fillId="0" borderId="0" xfId="0" applyNumberFormat="1" applyFont="1" applyAlignment="1">
      <alignment horizontal="center"/>
    </xf>
    <xf numFmtId="0" fontId="10" fillId="0" borderId="6" xfId="0" applyFont="1" applyBorder="1" applyAlignment="1">
      <alignment vertical="center"/>
    </xf>
    <xf numFmtId="203" fontId="10" fillId="0" borderId="0" xfId="0" applyNumberFormat="1" applyFont="1" applyBorder="1" applyAlignment="1">
      <alignment horizontal="center" vertical="center"/>
    </xf>
    <xf numFmtId="202" fontId="10" fillId="0" borderId="0" xfId="0" applyNumberFormat="1" applyFont="1" applyBorder="1" applyAlignment="1">
      <alignment horizontal="center" vertical="center"/>
    </xf>
    <xf numFmtId="202" fontId="10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6" xfId="0" applyBorder="1" applyAlignment="1">
      <alignment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203" fontId="10" fillId="0" borderId="9" xfId="0" applyNumberFormat="1" applyFont="1" applyBorder="1" applyAlignment="1">
      <alignment horizontal="center" vertical="center"/>
    </xf>
    <xf numFmtId="202" fontId="10" fillId="0" borderId="9" xfId="0" applyNumberFormat="1" applyFont="1" applyBorder="1" applyAlignment="1">
      <alignment horizontal="center" vertical="center"/>
    </xf>
    <xf numFmtId="202" fontId="1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6</xdr:row>
      <xdr:rowOff>200025</xdr:rowOff>
    </xdr:from>
    <xdr:to>
      <xdr:col>9</xdr:col>
      <xdr:colOff>695325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8401050" y="1257300"/>
          <a:ext cx="2571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E2" sqref="E2"/>
    </sheetView>
  </sheetViews>
  <sheetFormatPr defaultColWidth="11.421875" defaultRowHeight="12.75"/>
  <cols>
    <col min="1" max="2" width="11.7109375" style="0" customWidth="1"/>
    <col min="3" max="10" width="13.7109375" style="0" customWidth="1"/>
  </cols>
  <sheetData>
    <row r="1" spans="1:11" s="4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</row>
    <row r="2" spans="1:11" s="9" customFormat="1" ht="1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8"/>
    </row>
    <row r="3" spans="1:11" s="13" customFormat="1" ht="14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1"/>
      <c r="K3" s="12"/>
    </row>
    <row r="4" spans="1:11" ht="12.75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6"/>
      <c r="K4" s="17"/>
    </row>
    <row r="5" spans="10:11" ht="15.75" customHeight="1">
      <c r="J5" s="17"/>
      <c r="K5" s="17"/>
    </row>
    <row r="6" spans="1:11" ht="10.5" customHeight="1">
      <c r="A6" s="18"/>
      <c r="B6" s="19"/>
      <c r="C6" s="18"/>
      <c r="D6" s="19"/>
      <c r="E6" s="18"/>
      <c r="F6" s="20"/>
      <c r="G6" s="19"/>
      <c r="H6" s="19"/>
      <c r="I6" s="21"/>
      <c r="J6" s="20"/>
      <c r="K6" s="17"/>
    </row>
    <row r="7" spans="1:11" s="28" customFormat="1" ht="16.5">
      <c r="A7" s="22"/>
      <c r="B7" s="23"/>
      <c r="C7" s="24"/>
      <c r="D7" s="24"/>
      <c r="E7" s="25" t="s">
        <v>4</v>
      </c>
      <c r="F7" s="26"/>
      <c r="G7" s="22"/>
      <c r="H7" s="23"/>
      <c r="I7" s="23"/>
      <c r="J7" s="27">
        <v>1</v>
      </c>
      <c r="K7" s="24"/>
    </row>
    <row r="8" spans="1:11" s="28" customFormat="1" ht="12.75">
      <c r="A8" s="22"/>
      <c r="B8" s="23"/>
      <c r="C8" s="26" t="s">
        <v>5</v>
      </c>
      <c r="D8" s="26"/>
      <c r="E8" s="25" t="s">
        <v>6</v>
      </c>
      <c r="F8" s="26"/>
      <c r="G8" s="25" t="s">
        <v>7</v>
      </c>
      <c r="H8" s="29"/>
      <c r="I8" s="29" t="s">
        <v>8</v>
      </c>
      <c r="J8" s="23"/>
      <c r="K8" s="24"/>
    </row>
    <row r="9" spans="1:11" s="28" customFormat="1" ht="14.25" customHeight="1">
      <c r="A9" s="25" t="s">
        <v>9</v>
      </c>
      <c r="B9" s="29"/>
      <c r="C9" s="24"/>
      <c r="D9" s="24"/>
      <c r="E9" s="30"/>
      <c r="F9" s="26"/>
      <c r="G9" s="31">
        <v>1</v>
      </c>
      <c r="H9" s="29"/>
      <c r="I9" s="29" t="s">
        <v>10</v>
      </c>
      <c r="J9" s="32">
        <v>2</v>
      </c>
      <c r="K9" s="24"/>
    </row>
    <row r="10" spans="1:11" s="28" customFormat="1" ht="14.25" customHeight="1">
      <c r="A10" s="22"/>
      <c r="B10" s="23"/>
      <c r="C10" s="33"/>
      <c r="D10" s="34"/>
      <c r="E10" s="35"/>
      <c r="F10" s="34"/>
      <c r="G10" s="35"/>
      <c r="H10" s="33"/>
      <c r="I10" s="29" t="s">
        <v>11</v>
      </c>
      <c r="J10" s="36" t="s">
        <v>12</v>
      </c>
      <c r="K10" s="24"/>
    </row>
    <row r="11" spans="1:11" s="42" customFormat="1" ht="17.25" customHeight="1">
      <c r="A11" s="37"/>
      <c r="B11" s="38"/>
      <c r="C11" s="39" t="s">
        <v>13</v>
      </c>
      <c r="D11" s="39" t="s">
        <v>12</v>
      </c>
      <c r="E11" s="39" t="s">
        <v>13</v>
      </c>
      <c r="F11" s="39" t="s">
        <v>12</v>
      </c>
      <c r="G11" s="39" t="s">
        <v>13</v>
      </c>
      <c r="H11" s="39" t="s">
        <v>12</v>
      </c>
      <c r="I11" s="40"/>
      <c r="J11" s="38"/>
      <c r="K11" s="41"/>
    </row>
    <row r="12" spans="1:11" s="28" customFormat="1" ht="11.25" customHeight="1">
      <c r="A12" s="22"/>
      <c r="B12" s="23"/>
      <c r="C12" s="24"/>
      <c r="D12" s="24"/>
      <c r="E12" s="24"/>
      <c r="F12" s="24"/>
      <c r="G12" s="24"/>
      <c r="H12" s="24"/>
      <c r="I12" s="24"/>
      <c r="J12" s="23"/>
      <c r="K12" s="24"/>
    </row>
    <row r="13" spans="1:11" s="28" customFormat="1" ht="11.25" customHeight="1">
      <c r="A13" s="43" t="s">
        <v>14</v>
      </c>
      <c r="B13" s="23" t="s">
        <v>15</v>
      </c>
      <c r="C13" s="44">
        <v>15</v>
      </c>
      <c r="D13" s="45">
        <v>100</v>
      </c>
      <c r="E13" s="44">
        <v>0</v>
      </c>
      <c r="F13" s="46">
        <v>0</v>
      </c>
      <c r="G13" s="44">
        <v>15</v>
      </c>
      <c r="H13" s="45">
        <v>100</v>
      </c>
      <c r="I13" s="47">
        <v>4709</v>
      </c>
      <c r="J13" s="48">
        <v>0.3185389679337439</v>
      </c>
      <c r="K13" s="24"/>
    </row>
    <row r="14" spans="1:11" s="28" customFormat="1" ht="11.25" customHeight="1">
      <c r="A14" s="22"/>
      <c r="B14" s="23" t="s">
        <v>16</v>
      </c>
      <c r="C14" s="44">
        <v>99</v>
      </c>
      <c r="D14" s="45">
        <v>67.3469387755102</v>
      </c>
      <c r="E14" s="44">
        <v>48</v>
      </c>
      <c r="F14" s="45">
        <v>32.6530612244898</v>
      </c>
      <c r="G14" s="44">
        <v>147</v>
      </c>
      <c r="H14" s="45">
        <v>100</v>
      </c>
      <c r="I14" s="47">
        <v>9935</v>
      </c>
      <c r="J14" s="48">
        <v>1.4796175138399597</v>
      </c>
      <c r="K14" s="24"/>
    </row>
    <row r="15" spans="1:11" s="28" customFormat="1" ht="11.25" customHeight="1">
      <c r="A15" s="22"/>
      <c r="B15" s="49" t="s">
        <v>17</v>
      </c>
      <c r="C15" s="44">
        <v>384</v>
      </c>
      <c r="D15" s="45">
        <v>50.65963060686016</v>
      </c>
      <c r="E15" s="44">
        <v>374</v>
      </c>
      <c r="F15" s="45">
        <v>49.340369393139845</v>
      </c>
      <c r="G15" s="44">
        <v>758</v>
      </c>
      <c r="H15" s="45">
        <v>100</v>
      </c>
      <c r="I15" s="47">
        <v>17171</v>
      </c>
      <c r="J15" s="48">
        <v>4.414419661056432</v>
      </c>
      <c r="K15" s="24"/>
    </row>
    <row r="16" spans="1:11" s="28" customFormat="1" ht="11.25" customHeight="1">
      <c r="A16" s="22"/>
      <c r="B16" s="49"/>
      <c r="C16" s="44"/>
      <c r="D16" s="45"/>
      <c r="E16" s="44"/>
      <c r="F16" s="45"/>
      <c r="G16" s="44"/>
      <c r="H16" s="45"/>
      <c r="I16" s="47"/>
      <c r="J16" s="48"/>
      <c r="K16" s="24"/>
    </row>
    <row r="17" spans="1:11" s="28" customFormat="1" ht="11.25" customHeight="1">
      <c r="A17" s="50" t="s">
        <v>18</v>
      </c>
      <c r="B17" s="49" t="s">
        <v>19</v>
      </c>
      <c r="C17" s="44">
        <v>1530</v>
      </c>
      <c r="D17" s="45">
        <v>79.02892561983471</v>
      </c>
      <c r="E17" s="44">
        <v>406</v>
      </c>
      <c r="F17" s="45">
        <v>20.971074380165287</v>
      </c>
      <c r="G17" s="44">
        <v>1936</v>
      </c>
      <c r="H17" s="45">
        <v>100</v>
      </c>
      <c r="I17" s="47">
        <v>24102</v>
      </c>
      <c r="J17" s="48">
        <v>8.032528420877934</v>
      </c>
      <c r="K17" s="24"/>
    </row>
    <row r="18" spans="1:11" s="28" customFormat="1" ht="11.25" customHeight="1">
      <c r="A18" s="43"/>
      <c r="B18" s="23" t="s">
        <v>15</v>
      </c>
      <c r="C18" s="44">
        <v>2149</v>
      </c>
      <c r="D18" s="45">
        <v>78.94930198383541</v>
      </c>
      <c r="E18" s="44">
        <v>573</v>
      </c>
      <c r="F18" s="45">
        <v>21.050698016164585</v>
      </c>
      <c r="G18" s="44">
        <v>2722</v>
      </c>
      <c r="H18" s="45">
        <v>100</v>
      </c>
      <c r="I18" s="47">
        <v>37350</v>
      </c>
      <c r="J18" s="48">
        <v>7.287817938420347</v>
      </c>
      <c r="K18" s="24"/>
    </row>
    <row r="19" spans="1:11" s="28" customFormat="1" ht="11.25" customHeight="1">
      <c r="A19" s="43"/>
      <c r="B19" s="49" t="s">
        <v>20</v>
      </c>
      <c r="C19" s="44">
        <v>4456</v>
      </c>
      <c r="D19" s="45">
        <v>84.31409649952695</v>
      </c>
      <c r="E19" s="44">
        <v>829</v>
      </c>
      <c r="F19" s="45">
        <v>15.685903500473037</v>
      </c>
      <c r="G19" s="44">
        <v>5285</v>
      </c>
      <c r="H19" s="45">
        <v>100</v>
      </c>
      <c r="I19" s="47">
        <v>45880</v>
      </c>
      <c r="J19" s="48">
        <v>11.519180470793373</v>
      </c>
      <c r="K19" s="24"/>
    </row>
    <row r="20" spans="1:11" s="28" customFormat="1" ht="11.25" customHeight="1">
      <c r="A20" s="22"/>
      <c r="B20" s="23" t="s">
        <v>21</v>
      </c>
      <c r="C20" s="51">
        <v>5370</v>
      </c>
      <c r="D20" s="52">
        <v>66.89921514887256</v>
      </c>
      <c r="E20" s="51">
        <v>2657</v>
      </c>
      <c r="F20" s="52">
        <v>33.10078485112744</v>
      </c>
      <c r="G20" s="51">
        <v>8027</v>
      </c>
      <c r="H20" s="52">
        <v>100</v>
      </c>
      <c r="I20" s="51">
        <v>62819</v>
      </c>
      <c r="J20" s="48">
        <v>12.777981184036676</v>
      </c>
      <c r="K20" s="24"/>
    </row>
    <row r="21" spans="1:11" s="28" customFormat="1" ht="11.25" customHeight="1">
      <c r="A21" s="22"/>
      <c r="B21" s="23"/>
      <c r="J21" s="23"/>
      <c r="K21" s="24"/>
    </row>
    <row r="22" spans="1:11" s="28" customFormat="1" ht="11.25" customHeight="1">
      <c r="A22" s="43" t="s">
        <v>22</v>
      </c>
      <c r="B22" s="23" t="s">
        <v>23</v>
      </c>
      <c r="C22" s="44">
        <v>6385</v>
      </c>
      <c r="D22" s="45">
        <v>65.1597101745076</v>
      </c>
      <c r="E22" s="44">
        <v>3414</v>
      </c>
      <c r="F22" s="45">
        <v>34.8402898254924</v>
      </c>
      <c r="G22" s="44">
        <v>9799</v>
      </c>
      <c r="H22" s="45">
        <v>100</v>
      </c>
      <c r="I22" s="47">
        <v>72940</v>
      </c>
      <c r="J22" s="48">
        <v>13.434329585961063</v>
      </c>
      <c r="K22" s="24"/>
    </row>
    <row r="23" spans="1:11" s="28" customFormat="1" ht="11.25" customHeight="1">
      <c r="A23" s="43"/>
      <c r="B23" s="23" t="s">
        <v>24</v>
      </c>
      <c r="C23" s="44">
        <v>8135</v>
      </c>
      <c r="D23" s="45">
        <v>66.21896621896623</v>
      </c>
      <c r="E23" s="44">
        <v>4150</v>
      </c>
      <c r="F23" s="45">
        <v>33.781033781033784</v>
      </c>
      <c r="G23" s="44">
        <v>12285</v>
      </c>
      <c r="H23" s="45">
        <v>100</v>
      </c>
      <c r="I23" s="44">
        <v>77550</v>
      </c>
      <c r="J23" s="48">
        <v>15.841392649903288</v>
      </c>
      <c r="K23" s="24"/>
    </row>
    <row r="24" spans="1:11" s="28" customFormat="1" ht="11.25" customHeight="1">
      <c r="A24" s="43"/>
      <c r="B24" s="53" t="s">
        <v>25</v>
      </c>
      <c r="C24" s="54">
        <v>9491</v>
      </c>
      <c r="D24" s="55">
        <v>64.84695271932222</v>
      </c>
      <c r="E24" s="54">
        <v>5145</v>
      </c>
      <c r="F24" s="55">
        <v>35.15304728067778</v>
      </c>
      <c r="G24" s="54">
        <v>14636</v>
      </c>
      <c r="H24" s="55">
        <v>100</v>
      </c>
      <c r="I24" s="54">
        <v>87523</v>
      </c>
      <c r="J24" s="56">
        <v>16.7224615243993</v>
      </c>
      <c r="K24" s="24"/>
    </row>
    <row r="25" spans="1:10" s="58" customFormat="1" ht="11.25" customHeight="1">
      <c r="A25" s="57"/>
      <c r="B25" s="53" t="s">
        <v>26</v>
      </c>
      <c r="C25" s="54">
        <v>8808</v>
      </c>
      <c r="D25" s="55">
        <v>61.29009811425789</v>
      </c>
      <c r="E25" s="54">
        <v>5563</v>
      </c>
      <c r="F25" s="55">
        <v>38.70990188574212</v>
      </c>
      <c r="G25" s="54">
        <v>14371</v>
      </c>
      <c r="H25" s="55">
        <v>100</v>
      </c>
      <c r="I25" s="54">
        <v>105582</v>
      </c>
      <c r="J25" s="56">
        <v>13.611221609744085</v>
      </c>
    </row>
    <row r="26" spans="1:10" s="58" customFormat="1" ht="11.25" customHeight="1">
      <c r="A26" s="57"/>
      <c r="B26" s="59"/>
      <c r="C26"/>
      <c r="D26"/>
      <c r="E26"/>
      <c r="F26"/>
      <c r="G26"/>
      <c r="H26"/>
      <c r="I26"/>
      <c r="J26" s="59"/>
    </row>
    <row r="27" spans="1:10" s="58" customFormat="1" ht="11.25" customHeight="1">
      <c r="A27" s="60" t="s">
        <v>27</v>
      </c>
      <c r="B27" s="53" t="s">
        <v>28</v>
      </c>
      <c r="C27" s="54">
        <v>11122</v>
      </c>
      <c r="D27" s="55">
        <v>60.12216876587924</v>
      </c>
      <c r="E27" s="54">
        <v>7377</v>
      </c>
      <c r="F27" s="55">
        <v>39.87783123412076</v>
      </c>
      <c r="G27" s="54">
        <v>18499</v>
      </c>
      <c r="H27" s="55">
        <v>100</v>
      </c>
      <c r="I27" s="54">
        <v>117008</v>
      </c>
      <c r="J27" s="56">
        <v>15.810030083413102</v>
      </c>
    </row>
    <row r="28" spans="1:10" s="58" customFormat="1" ht="11.25" customHeight="1">
      <c r="A28" s="60"/>
      <c r="B28" s="53" t="s">
        <v>29</v>
      </c>
      <c r="C28" s="54">
        <v>9807</v>
      </c>
      <c r="D28" s="55">
        <v>57.19034289713086</v>
      </c>
      <c r="E28" s="54">
        <v>7341</v>
      </c>
      <c r="F28" s="55">
        <v>42.80965710286914</v>
      </c>
      <c r="G28" s="54">
        <v>17148</v>
      </c>
      <c r="H28" s="55">
        <v>100</v>
      </c>
      <c r="I28" s="54">
        <v>118176</v>
      </c>
      <c r="J28" s="56">
        <v>14.51056051990252</v>
      </c>
    </row>
    <row r="29" spans="1:10" s="61" customFormat="1" ht="11.25" customHeight="1">
      <c r="A29" s="60"/>
      <c r="B29" s="53" t="s">
        <v>30</v>
      </c>
      <c r="C29" s="54">
        <v>10237</v>
      </c>
      <c r="D29" s="55">
        <v>58.102048924456554</v>
      </c>
      <c r="E29" s="54">
        <v>7382</v>
      </c>
      <c r="F29" s="55">
        <v>41.897951075543446</v>
      </c>
      <c r="G29" s="54">
        <v>17619</v>
      </c>
      <c r="H29" s="55">
        <v>100</v>
      </c>
      <c r="I29" s="54">
        <v>132196</v>
      </c>
      <c r="J29" s="56">
        <v>13.327937305213473</v>
      </c>
    </row>
    <row r="30" spans="1:10" s="61" customFormat="1" ht="11.25" customHeight="1">
      <c r="A30" s="60"/>
      <c r="B30" s="53" t="s">
        <v>31</v>
      </c>
      <c r="C30" s="54">
        <v>14028</v>
      </c>
      <c r="D30" s="55">
        <v>63.95258718942329</v>
      </c>
      <c r="E30" s="54">
        <v>7907</v>
      </c>
      <c r="F30" s="55">
        <v>36.04741281057671</v>
      </c>
      <c r="G30" s="54">
        <v>21935</v>
      </c>
      <c r="H30" s="55">
        <v>100</v>
      </c>
      <c r="I30" s="54">
        <v>150489</v>
      </c>
      <c r="J30" s="56">
        <v>14.575816172610622</v>
      </c>
    </row>
    <row r="31" spans="1:10" s="61" customFormat="1" ht="11.25" customHeight="1">
      <c r="A31" s="60"/>
      <c r="B31" s="53"/>
      <c r="C31" s="54"/>
      <c r="D31" s="55"/>
      <c r="E31" s="54"/>
      <c r="F31" s="55"/>
      <c r="G31" s="54"/>
      <c r="H31" s="55"/>
      <c r="I31" s="54"/>
      <c r="J31" s="56"/>
    </row>
    <row r="32" spans="1:10" s="61" customFormat="1" ht="11.25" customHeight="1">
      <c r="A32" s="60" t="s">
        <v>32</v>
      </c>
      <c r="B32" s="53" t="s">
        <v>33</v>
      </c>
      <c r="C32" s="54">
        <v>17564</v>
      </c>
      <c r="D32" s="55">
        <v>63.644599050621444</v>
      </c>
      <c r="E32" s="54">
        <v>10033</v>
      </c>
      <c r="F32" s="55">
        <v>36.355400949378556</v>
      </c>
      <c r="G32" s="54">
        <v>27597</v>
      </c>
      <c r="H32" s="55">
        <v>100</v>
      </c>
      <c r="I32" s="54">
        <v>152917</v>
      </c>
      <c r="J32" s="56">
        <v>18.04704512905694</v>
      </c>
    </row>
    <row r="33" spans="1:10" s="61" customFormat="1" ht="11.25" customHeight="1">
      <c r="A33" s="60"/>
      <c r="B33" s="53" t="s">
        <v>34</v>
      </c>
      <c r="C33" s="54">
        <v>16924</v>
      </c>
      <c r="D33" s="55">
        <v>60.093029861875515</v>
      </c>
      <c r="E33" s="54">
        <v>11239</v>
      </c>
      <c r="F33" s="55">
        <v>39.90697013812449</v>
      </c>
      <c r="G33" s="54">
        <v>28163</v>
      </c>
      <c r="H33" s="55">
        <v>100</v>
      </c>
      <c r="I33" s="54">
        <v>156691</v>
      </c>
      <c r="J33" s="56">
        <v>17.9735913358138</v>
      </c>
    </row>
    <row r="34" spans="1:10" s="61" customFormat="1" ht="11.25" customHeight="1">
      <c r="A34" s="60"/>
      <c r="B34" s="53" t="s">
        <v>35</v>
      </c>
      <c r="C34" s="54">
        <v>17982</v>
      </c>
      <c r="D34" s="55">
        <v>57.64754912961241</v>
      </c>
      <c r="E34" s="54">
        <v>13211</v>
      </c>
      <c r="F34" s="55">
        <v>42.352450870387585</v>
      </c>
      <c r="G34" s="54">
        <v>31193</v>
      </c>
      <c r="H34" s="55">
        <v>100</v>
      </c>
      <c r="I34" s="54">
        <v>171010</v>
      </c>
      <c r="J34" s="56">
        <v>18.24045377463306</v>
      </c>
    </row>
    <row r="35" spans="1:10" s="61" customFormat="1" ht="11.25" customHeight="1">
      <c r="A35" s="60"/>
      <c r="B35" s="53" t="s">
        <v>31</v>
      </c>
      <c r="C35" s="54">
        <v>17307</v>
      </c>
      <c r="D35" s="55">
        <v>54.5635108294713</v>
      </c>
      <c r="E35" s="54">
        <v>14412</v>
      </c>
      <c r="F35" s="55">
        <v>45.4364891705287</v>
      </c>
      <c r="G35" s="54">
        <v>31719</v>
      </c>
      <c r="H35" s="55">
        <v>100</v>
      </c>
      <c r="I35" s="54">
        <v>182522</v>
      </c>
      <c r="J35" s="56">
        <v>17.378179068824583</v>
      </c>
    </row>
    <row r="36" spans="1:10" s="61" customFormat="1" ht="11.25" customHeight="1">
      <c r="A36" s="60"/>
      <c r="B36" s="53"/>
      <c r="C36" s="54"/>
      <c r="D36" s="55"/>
      <c r="E36" s="54"/>
      <c r="F36" s="55"/>
      <c r="G36" s="54"/>
      <c r="H36" s="55"/>
      <c r="I36" s="54"/>
      <c r="J36" s="56"/>
    </row>
    <row r="37" spans="1:10" s="61" customFormat="1" ht="11.25" customHeight="1">
      <c r="A37" s="60" t="s">
        <v>36</v>
      </c>
      <c r="B37" s="53" t="s">
        <v>37</v>
      </c>
      <c r="C37" s="54">
        <v>19033</v>
      </c>
      <c r="D37" s="55">
        <v>51.59252934320024</v>
      </c>
      <c r="E37" s="54">
        <v>17858</v>
      </c>
      <c r="F37" s="55">
        <v>48.40747065679976</v>
      </c>
      <c r="G37" s="54">
        <v>36891</v>
      </c>
      <c r="H37" s="55">
        <v>100</v>
      </c>
      <c r="I37" s="54">
        <v>191564</v>
      </c>
      <c r="J37" s="56">
        <v>19.25779373995114</v>
      </c>
    </row>
    <row r="38" spans="1:10" s="61" customFormat="1" ht="11.25" customHeight="1">
      <c r="A38" s="60"/>
      <c r="B38" s="53" t="s">
        <v>38</v>
      </c>
      <c r="C38" s="54">
        <v>20742</v>
      </c>
      <c r="D38" s="55">
        <v>53.588590916137036</v>
      </c>
      <c r="E38" s="54">
        <v>17964</v>
      </c>
      <c r="F38" s="55">
        <v>46.411409083862964</v>
      </c>
      <c r="G38" s="54">
        <v>38706</v>
      </c>
      <c r="H38" s="55">
        <v>100</v>
      </c>
      <c r="I38" s="54">
        <v>184467</v>
      </c>
      <c r="J38" s="56">
        <v>20.98261477662671</v>
      </c>
    </row>
    <row r="39" spans="1:10" s="58" customFormat="1" ht="11.25" customHeight="1">
      <c r="A39" s="62"/>
      <c r="B39" s="63" t="s">
        <v>39</v>
      </c>
      <c r="C39" s="64">
        <v>22603</v>
      </c>
      <c r="D39" s="65">
        <f>+C39/G39*100</f>
        <v>51.194763425516975</v>
      </c>
      <c r="E39" s="64">
        <v>21548</v>
      </c>
      <c r="F39" s="65">
        <f>+E39/G39*100</f>
        <v>48.805236574483025</v>
      </c>
      <c r="G39" s="64">
        <f>+C39+E39</f>
        <v>44151</v>
      </c>
      <c r="H39" s="65">
        <v>100</v>
      </c>
      <c r="I39" s="64">
        <v>186664</v>
      </c>
      <c r="J39" s="66">
        <f>+G39/I39*100</f>
        <v>23.652659323704626</v>
      </c>
    </row>
    <row r="40" spans="1:10" s="58" customFormat="1" ht="9" customHeight="1">
      <c r="A40" s="67"/>
      <c r="B40" s="61"/>
      <c r="C40" s="54"/>
      <c r="D40" s="55"/>
      <c r="E40" s="54"/>
      <c r="F40" s="55"/>
      <c r="G40" s="54"/>
      <c r="H40" s="55"/>
      <c r="I40" s="54"/>
      <c r="J40" s="55"/>
    </row>
    <row r="41" spans="1:2" s="68" customFormat="1" ht="9" customHeight="1">
      <c r="A41" s="68" t="s">
        <v>40</v>
      </c>
      <c r="B41"/>
    </row>
    <row r="42" spans="1:2" s="68" customFormat="1" ht="9" customHeight="1">
      <c r="A42" s="68" t="s">
        <v>41</v>
      </c>
      <c r="B42"/>
    </row>
    <row r="43" spans="1:2" s="68" customFormat="1" ht="9" customHeight="1">
      <c r="A43" s="68" t="s">
        <v>42</v>
      </c>
      <c r="B43"/>
    </row>
    <row r="44" ht="9" customHeight="1">
      <c r="A44" s="68"/>
    </row>
  </sheetData>
  <printOptions horizontalCentered="1" verticalCentered="1"/>
  <pageMargins left="1.141732283464567" right="1.220472440944882" top="0.9448818897637796" bottom="0.9448818897637796" header="0.8661417322834646" footer="0.2362204724409449"/>
  <pageSetup blackAndWhite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2000-01-27T23:33:22Z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