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Bca.Múltiple" sheetId="1" r:id="rId1"/>
  </sheets>
  <definedNames>
    <definedName name="_xlnm.Print_Area" localSheetId="0">'Bca.Múltiple'!$A:$IV</definedName>
  </definedNames>
  <calcPr fullCalcOnLoad="1"/>
</workbook>
</file>

<file path=xl/sharedStrings.xml><?xml version="1.0" encoding="utf-8"?>
<sst xmlns="http://schemas.openxmlformats.org/spreadsheetml/2006/main" count="692" uniqueCount="221">
  <si>
    <t>BALANCE  GENERAL  DE</t>
  </si>
  <si>
    <t>LA  BANCA  MULTIPLE</t>
  </si>
  <si>
    <t>(AJUSTADO POR INFLACION SEGUN CIRCULAR SBS</t>
  </si>
  <si>
    <t>Nº B-1984-96 Y CARTA CIRCULAR SBS Nº B-019-96)</t>
  </si>
  <si>
    <t>AL     30    DE NOVIEMBRE</t>
  </si>
  <si>
    <t xml:space="preserve">  DE  1999</t>
  </si>
  <si>
    <t>(EN  MILES</t>
  </si>
  <si>
    <t>DE  SOLES)</t>
  </si>
  <si>
    <t>A C T I V O</t>
  </si>
  <si>
    <t>Continental</t>
  </si>
  <si>
    <t>Interbank</t>
  </si>
  <si>
    <t xml:space="preserve"> De Crédito</t>
  </si>
  <si>
    <t xml:space="preserve">Wiese Sudameris </t>
  </si>
  <si>
    <t>Latino</t>
  </si>
  <si>
    <t>Norbank</t>
  </si>
  <si>
    <t>Financiero</t>
  </si>
  <si>
    <t>De Comercio</t>
  </si>
  <si>
    <t>Del Progreso</t>
  </si>
  <si>
    <t>Sudame-ricano</t>
  </si>
  <si>
    <t>Del Trabajo</t>
  </si>
  <si>
    <t>Citibank</t>
  </si>
  <si>
    <t>Standard
Chartered</t>
  </si>
  <si>
    <t>Santander</t>
  </si>
  <si>
    <t>Interame-ricano</t>
  </si>
  <si>
    <t xml:space="preserve">Nuevo Mundo </t>
  </si>
  <si>
    <t>Serbanco</t>
  </si>
  <si>
    <t>Bank-Boston</t>
  </si>
  <si>
    <t>Orión</t>
  </si>
  <si>
    <t>Mibanco</t>
  </si>
  <si>
    <t xml:space="preserve">TOTAL GENERAL 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</si>
  <si>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</si>
  <si>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</si>
  <si>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</si>
  <si>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Canje ..........................................................................................................................................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</si>
  <si>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</si>
  <si>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</si>
  <si>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</si>
  <si>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</si>
  <si>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</si>
  <si>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</si>
  <si>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</si>
  <si>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</si>
  <si>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</si>
  <si>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</si>
  <si>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</si>
  <si>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</si>
  <si>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</si>
  <si>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Cuentas Corrientes M.N. ...............................................................</t>
  </si>
  <si>
    <t xml:space="preserve">      Cuentas Corrientes M.E. 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</si>
  <si>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</si>
  <si>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</si>
  <si>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Factoring M.N. ...........................................................................................</t>
  </si>
  <si>
    <t xml:space="preserve">      Factoring M.E.  ............................................................................................</t>
  </si>
  <si>
    <t xml:space="preserve">      Préstamos  M.N. ............................................................................................</t>
  </si>
  <si>
    <t xml:space="preserve">         Préstamos Corto Plazo M.N. .........................................................</t>
  </si>
  <si>
    <t xml:space="preserve">         Préstamos Largo Plazo M.N. .........................................................</t>
  </si>
  <si>
    <t xml:space="preserve">      Préstamos  M.E. .............................................................................................</t>
  </si>
  <si>
    <t xml:space="preserve">         Préstamos Corto Plazo M.E. ..........................................................</t>
  </si>
  <si>
    <t xml:space="preserve">         Préstamos Largo Plazo M.E. .........................................................</t>
  </si>
  <si>
    <t xml:space="preserve">      Colocac. Refinanciadas y Reestructuradas M.N. ........................................................</t>
  </si>
  <si>
    <t xml:space="preserve">      Colocac. Refinanciadas y Reestructuradas M.E. .........................................................</t>
  </si>
  <si>
    <t xml:space="preserve">      Arrendamiento Financiero M.N. ......................................................</t>
  </si>
  <si>
    <t xml:space="preserve">      Arrendamiento Financiero M.E. ......................................................</t>
  </si>
  <si>
    <t xml:space="preserve">      Créditos Hipotecarios M.N. ..................................................................</t>
  </si>
  <si>
    <t xml:space="preserve">      Créditos Hipotecarios M.E. .....................................................................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</si>
  <si>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</si>
  <si>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</si>
  <si>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Financiación de Exportaciones  .....................................................................</t>
  </si>
  <si>
    <t xml:space="preserve">      Financiación de Importaciones M.N. ................................................</t>
  </si>
  <si>
    <t xml:space="preserve">      Financiación de Importaciones M.E. 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</si>
  <si>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</si>
  <si>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</si>
  <si>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</si>
  <si>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</si>
  <si>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</si>
  <si>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</si>
  <si>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</si>
  <si>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</si>
  <si>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</si>
  <si>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</si>
  <si>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</si>
  <si>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DEUDORES POR ACEPTACIONES BANCARIAS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</si>
  <si>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</si>
  <si>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</si>
  <si>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</si>
  <si>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</si>
  <si>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</si>
  <si>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</t>
  </si>
  <si>
    <t>CUENTAS CONTINGENTES DEUDORAS ...........................................</t>
  </si>
  <si>
    <t>CUENTAS DE ORDEN DEUDORAS ....................................................</t>
  </si>
  <si>
    <t>Tipo de Cambio:  S/. 3.48</t>
  </si>
  <si>
    <t>Nota: Las cuentas del activo reflejan la contabilización de las titulizaciones y programas de canje de cartera por bonos del tesoro.</t>
  </si>
  <si>
    <t>AL     30    DE</t>
  </si>
  <si>
    <t>NOVIEMBRE DE  1999</t>
  </si>
  <si>
    <t>P A S I V O</t>
  </si>
  <si>
    <t>TOTAL GENERAL</t>
  </si>
  <si>
    <t>DEPOSITOS :</t>
  </si>
  <si>
    <t xml:space="preserve">  Depósitos del Público: ............................................................................</t>
  </si>
  <si>
    <t xml:space="preserve">    Obligaciones Inmediatas ...........................................................................</t>
  </si>
  <si>
    <t xml:space="preserve">      Depósitos a la Vista M.N. ...........................................................................</t>
  </si>
  <si>
    <t xml:space="preserve">      Depósitos a la Vista M.E. ...........................................................................</t>
  </si>
  <si>
    <t xml:space="preserve">      Otros M.N................................................................................................................</t>
  </si>
  <si>
    <t xml:space="preserve">      Otros M.E................................................................................................................</t>
  </si>
  <si>
    <t xml:space="preserve">    Depósitos de Ahorros...........................................................................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</si>
  <si>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</si>
  <si>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</si>
  <si>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</si>
  <si>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Certificados de Depósitos M.N. ...........................................................................</t>
  </si>
  <si>
    <t xml:space="preserve">      Certificados de Depósitos M.E. ...........................................................................</t>
  </si>
  <si>
    <t xml:space="preserve">      Certificados Bancarios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</si>
  <si>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</si>
  <si>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</si>
  <si>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</si>
  <si>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</si>
  <si>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</si>
  <si>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</si>
  <si>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</si>
  <si>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</si>
  <si>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</si>
  <si>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a la Vista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</si>
  <si>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</si>
  <si>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</si>
  <si>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</si>
  <si>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</si>
  <si>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</si>
  <si>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</si>
  <si>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 xml:space="preserve">    Depósitos de Ahorros: ...........................................................................</t>
  </si>
  <si>
    <t xml:space="preserve">  </t>
  </si>
  <si>
    <t xml:space="preserve">    Depósitos a Plazo ...........................................................................</t>
  </si>
  <si>
    <t>FONDOS INTERBANCARIOS :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</si>
  <si>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</si>
  <si>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</si>
  <si>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</si>
  <si>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</si>
  <si>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</si>
  <si>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 xml:space="preserve">     Valores en Circulac. Let. Hiptc. M.N. ...........................................................................</t>
  </si>
  <si>
    <t xml:space="preserve">     Valores en Circulac. Let. Hiptc.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</si>
  <si>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</si>
  <si>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</si>
  <si>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</si>
  <si>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</t>
  </si>
  <si>
    <t>TOTAL PASIVO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</si>
  <si>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</si>
  <si>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</si>
  <si>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</si>
  <si>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</si>
  <si>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</si>
  <si>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</si>
  <si>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PATRIMONIO....................................................................................................</t>
  </si>
  <si>
    <t>AVALES, CTAS. FIANZA Y OTRAS CONTINGENCIAS</t>
  </si>
  <si>
    <t>VALORES EN COBRZA Y OTRAS CUENTAS DE ORDEN</t>
  </si>
  <si>
    <t>ESTADO  DE  GANANCIAS  Y  PER</t>
  </si>
  <si>
    <t>DIDAS  DE  LA  BANCA  MULTIPLE</t>
  </si>
  <si>
    <t>AL     30   DE</t>
  </si>
  <si>
    <t>NOVIEMBRE  DE  1999</t>
  </si>
  <si>
    <t>D E S C R I P C I O N</t>
  </si>
  <si>
    <t>De Crédito</t>
  </si>
  <si>
    <t>TOTAL INGRESOS FINANCIEROS :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</si>
  <si>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</si>
  <si>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</si>
  <si>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</si>
  <si>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</si>
  <si>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</si>
  <si>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</si>
  <si>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</si>
  <si>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</si>
  <si>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</si>
  <si>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</si>
  <si>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</si>
  <si>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</si>
  <si>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</si>
  <si>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</si>
  <si>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</si>
  <si>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</si>
  <si>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 :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</si>
  <si>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</si>
  <si>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</si>
  <si>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</si>
  <si>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</si>
  <si>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</si>
  <si>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</si>
  <si>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</si>
  <si>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</si>
  <si>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</si>
  <si>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</si>
  <si>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</si>
  <si>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</si>
  <si>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</si>
  <si>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: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</si>
  <si>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</si>
  <si>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</si>
  <si>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</si>
  <si>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</si>
  <si>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</si>
  <si>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</si>
  <si>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 :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</si>
  <si>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</si>
  <si>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</si>
  <si>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</si>
  <si>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</si>
  <si>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</si>
  <si>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</si>
  <si>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</si>
  <si>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</si>
  <si>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</si>
  <si>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</si>
  <si>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</si>
  <si>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</si>
  <si>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</si>
  <si>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</si>
  <si>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: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</si>
  <si>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</si>
  <si>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</si>
  <si>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</si>
  <si>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</si>
  <si>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</si>
  <si>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</si>
  <si>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</si>
  <si>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</si>
  <si>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 xml:space="preserve">BNP - Andes </t>
  </si>
  <si>
    <t>BNP - Andes</t>
  </si>
</sst>
</file>

<file path=xl/styles.xml><?xml version="1.0" encoding="utf-8"?>
<styleSheet xmlns="http://schemas.openxmlformats.org/spreadsheetml/2006/main">
  <numFmts count="10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_(* #\ ###\ ##0_______);_(* \(#\ ###\ ##0\)\ \ \ \ \ \ \ ;* &quot;-&quot;?????;_(@_)"/>
    <numFmt numFmtId="187" formatCode="_(* #\ ###\ ##0_____________________________);_(* \(#\ ###\ ##0\)\ \ \ \ \ \ \ \ \ \ \ \ \ \ \ \ \ \ ;* &quot;-&quot;????????????????;_(@_)"/>
    <numFmt numFmtId="188" formatCode="_(* #\ ###\ ##0_____________________________);_(* \(#\ ###\ ##0\)\ \ \ \ \ \ \ \ \ \ \ \ \ \ \ \ \ \ \ \ \ \ \ \ \ \ ;* &quot;-&quot;????????????????;_(@_)"/>
    <numFmt numFmtId="189" formatCode="_(* #\ ###\ ##0_____________________);_(* \(#\ ###\ ##0\)\ \ \ \ \ \ \ \ \ \ \ \ \ \ \ \ \ \ \ \ \ \ \ \ \ \ ;* &quot;-&quot;????????????????;_(@_)"/>
    <numFmt numFmtId="190" formatCode="_(* #\ ###\ ##0_____________________);_(* \(#\ ###\ ##0\)\ \ \ \ \ \ \ \ \ \ \ \ \ \ \ \ \ \ ;* &quot;-&quot;????????????;_(@_)"/>
    <numFmt numFmtId="191" formatCode="* #\ ###\ ##0_);_(* \(#\ ###\ ##0\)__;* &quot;-&quot;??;_(@_)"/>
    <numFmt numFmtId="192" formatCode="_(* #\ ###\ ##0_);_(* \(#\ ###\ ##0\)__;* &quot;-&quot;??;_(@_)"/>
    <numFmt numFmtId="193" formatCode="_(* #\ ###\ ##0___);_(* \(#\ ###\ ##0\)\ \ \ ;* &quot;-&quot;??;_(@_)"/>
    <numFmt numFmtId="194" formatCode="_(* #\ ###\ ##0_);_(* \(#\ ###\ ##0\);* &quot;-&quot;?;_(@_)"/>
    <numFmt numFmtId="195" formatCode="* #\ ###\ ##0_);_(* \(#\ ###\ ##0\);* &quot;-&quot;;_(@_)"/>
    <numFmt numFmtId="196" formatCode="#\ ###\ ##0"/>
    <numFmt numFmtId="197" formatCode="#0"/>
    <numFmt numFmtId="198" formatCode="_(* #\ ###\ ##0___);_(* \(#\ ###\ ##0\)\ \ \ ;* &quot;-&quot;???;_(@_)"/>
    <numFmt numFmtId="199" formatCode="_(* #\ ###\ ##0___)\ \ ;_(* \(#\ ###\ ##0\)\ \ \ \ \ ;* &quot;-&quot;???;_(@_)"/>
    <numFmt numFmtId="200" formatCode="_(* #\ ###\ ##0___)\ \ ;_(* \(#\ ###\ ##0\)\ \ \ \ ;* &quot;-&quot;???;_(@_)"/>
    <numFmt numFmtId="201" formatCode="_(* #\ ###\ ##0_);_(* \(#\ ###\ ##0\);* &quot;-&quot;??;_(@_)"/>
    <numFmt numFmtId="202" formatCode="_(* #\ ##0_);_(* \(#\ ##0\);* &quot;-&quot;;_(@_)"/>
    <numFmt numFmtId="203" formatCode="_(* #\ ###\ ##0_____________________)\ \ ;_(* \(#\ ###\ ##0\)__________;* &quot;-&quot;????????????;_(@_)"/>
    <numFmt numFmtId="204" formatCode="_(* #\ ###\ ##0_____________________)\ \ ;_(* \(#\ ###\ ##0\)\ \ \ \ \ \ \ \ \ \ \ \ \ \ \ \ \ \ \ \ \ \ \ \ \ \ ;* &quot;-&quot;????????????;_(@_)"/>
    <numFmt numFmtId="205" formatCode="_(* #\ ###\ ##0_____________________)\ \ ;_(* \(#\ ###\ ##0\)\ \ \ \ \ \ \ \ \ \ \ \ \ \ \ \ \ \ \ \ ;* &quot;-&quot;????????????;_(@_)"/>
    <numFmt numFmtId="206" formatCode="0.00__"/>
    <numFmt numFmtId="207" formatCode="0.00??"/>
    <numFmt numFmtId="208" formatCode="00,0??"/>
    <numFmt numFmtId="209" formatCode="###,0??"/>
    <numFmt numFmtId="210" formatCode="_(* #,##0.00_____);_(* \(#,##0.00\);_(* &quot;-&quot;??_);_(@_)"/>
    <numFmt numFmtId="211" formatCode="&quot;$&quot;#,##0;&quot;$&quot;\-#,##0"/>
    <numFmt numFmtId="212" formatCode="&quot;$&quot;#,##0;[Red]&quot;$&quot;\-#,##0"/>
    <numFmt numFmtId="213" formatCode="&quot;$&quot;#,##0.00;&quot;$&quot;\-#,##0.00"/>
    <numFmt numFmtId="214" formatCode="&quot;$&quot;#,##0.00;[Red]&quot;$&quot;\-#,##0.00"/>
    <numFmt numFmtId="215" formatCode="_ &quot;$&quot;* #,##0_ ;_ &quot;$&quot;* \-#,##0_ ;_ &quot;$&quot;* &quot;-&quot;_ ;_ @_ "/>
    <numFmt numFmtId="216" formatCode="_ &quot;$&quot;* #,##0.00_ ;_ &quot;$&quot;* \-#,##0.00_ ;_ &quot;$&quot;* &quot;-&quot;??_ ;_ @_ "/>
    <numFmt numFmtId="217" formatCode="General\ \ \ "/>
    <numFmt numFmtId="218" formatCode="0.00\ \ \ \ "/>
    <numFmt numFmtId="219" formatCode="_(* #\ ###\ ##0___________)\ \ ;_(* \(#\ ###\ ##0\)\ \ \ \ \ \ \ \ \ \ \ ;* &quot;-&quot;???????;_(@_)"/>
    <numFmt numFmtId="220" formatCode="_(* #\ ###\ ##0_________)\ \ ;_(* \(#\ ###\ ##0\)\ \ \ \ \ \ \ \ \ ;* &quot;-&quot;??????;_(@_)"/>
    <numFmt numFmtId="221" formatCode="_(* #\ ###\ ##0_)\ \ ;_(* \(#\ ###\ ##0\)\ \ \ \ ;* &quot;-&quot;???;_(@_)"/>
    <numFmt numFmtId="222" formatCode="_(* #.0\ ###\ ##0_)\ \ ;_(* \(#.0\ ###\ ##0\)\ \ \ \ ;* &quot;-&quot;???;_(@_)"/>
    <numFmt numFmtId="223" formatCode="_(* #.\ ###\ ##0_)\ \ ;_(* \(#.\ ###\ ##0\)\ \ \ \ ;* &quot;-&quot;???;_(@_)"/>
    <numFmt numFmtId="224" formatCode="_(* .\ ###\ ##0_)\ \ ;_(* \(.\ ###\ ##0\)\ \ \ \ ;* &quot;-&quot;???;_(@@"/>
    <numFmt numFmtId="225" formatCode="_(* .\ ####\ ##0_)\ \ ;_(* \(.\ ####\ ##0\)\ \ \ \ ;* &quot;-&quot;???;_(@@"/>
    <numFmt numFmtId="226" formatCode="_(* .\ ##\ ##0_)\ \ ;_(* \(.\ ##\ ##0\)\ \ \ \ ;* &quot;-&quot;???;_(@@"/>
    <numFmt numFmtId="227" formatCode="_(* .\ #\ ##0_)\ \ ;_(* \(.\ #\ ##0\)\ \ \ \ ;* &quot;-&quot;???;_(@@"/>
    <numFmt numFmtId="228" formatCode="_(* .\ \ ##0_)\ \ ;_(* \(.\ \ ##0\)\ \ \ \ ;* &quot;-&quot;???;_(@@"/>
    <numFmt numFmtId="229" formatCode="_(* .\ \ ##_)\ \ ;_(* \(.\ \ ##\)\ \ \ \ ;* &quot;-&quot;???;_(@@"/>
    <numFmt numFmtId="230" formatCode="_(* #\ ###\ ##0_________________________ \ ;_(* \(#\ ###\ ##0\)_____________ \ \ \ \ \ \ \ \ \ \ ;* &quot;-&quot;??????????????;_(@_)"/>
    <numFmt numFmtId="231" formatCode="_(* #\ ###\ ##0_)\ \ ;_(* \(#\ ###\ ##0\)\ \ ;* &quot;-&quot;??;_(@_)"/>
    <numFmt numFmtId="232" formatCode="_(* #\ ###\ ##0_)________\ \ ;_(* \(#\ ###\ ##0\)________\ \ ;* &quot;-&quot;??;_(@_)"/>
    <numFmt numFmtId="233" formatCode="_(* #\ ###\ ##0_)____________\ \ ;_(* \(#\ ###\ ##0\)____________\ \ ;* &quot;-&quot;??;_(@_)"/>
    <numFmt numFmtId="234" formatCode="_(* #\ ###\ ##0_)_______________ \ ;_(* \(#\ ###\ ##0\)_______________ \ ;* &quot;-&quot;??;_(@_)"/>
    <numFmt numFmtId="235" formatCode="_(* #\ ###\ ##0_)_________________ \ ;_(* \(#\ ###\ ##0\)_________________ \ ;* &quot;-&quot;??;_(@_)"/>
    <numFmt numFmtId="236" formatCode="_(* #\ ###\ ##0_)_________________ \ ;_(* \(#\ ###\ ##0\)_________________ \ ;* &quot;-&quot;????????;_(@_)"/>
    <numFmt numFmtId="237" formatCode="_(* #\ ###\ ##0_)_________________ \ ;_(* \(#\ ###\ ##0\)_________________ \ ;* &quot;-&quot;??????????;_(@_)"/>
    <numFmt numFmtId="238" formatCode="_(* #\ ###\ ##0_)__\ \ ;_(* \(#\ ###\ ##0\)__\ \ ;* &quot;-&quot;??;_(@_)"/>
    <numFmt numFmtId="239" formatCode="_(* #\ ###\ ##0_)__\ \ ;_(* \(#\ ###\ ##0\)__\ \ ;* &quot;-&quot;?;_(@_)"/>
    <numFmt numFmtId="240" formatCode="_(* #\ ###\ ##0_)__\ \ ;_(* \(#\ ###\ ##0\)__\ \ ;* &quot;-&quot;???;_(@_)"/>
    <numFmt numFmtId="241" formatCode="_(* #\ ###\ ##0______\ \ ;_(* \(#\ ###\ ##0\)______;* &quot;-&quot;??????????????;_(@_)"/>
    <numFmt numFmtId="242" formatCode="_(* #\ ###\ ##0______\ \ ;_(* \(#\ ###\ ##0\)______;* &quot;-&quot;????;_(@_)"/>
    <numFmt numFmtId="243" formatCode="_(* #\ ###\ ##0\ \ ;_(* \(#\ ###\ ##0\)\ ;* &quot;-&quot;\ ;_(@_)"/>
    <numFmt numFmtId="244" formatCode="_(* #\ ###\ ##0\ ;_(* \(#\ ###\ ##0\);* &quot;-&quot;\ ;_(@_)"/>
    <numFmt numFmtId="245" formatCode="_(* #\ ###\ ##0\ ;_(* \(#\ ###\ ##0\);* &quot;-&quot;??\ ;_(@_)"/>
    <numFmt numFmtId="246" formatCode="_(* #\ ###\ ##0_);_(* \(#\ ###\ ##0\);* &quot;-&quot;;_(@_)"/>
    <numFmt numFmtId="247" formatCode="_(* #\ ###\ ##0______\ \ ;_(* \(#\ ###\ ##0\)______;* &quot;-&quot;?????;_(@_)"/>
    <numFmt numFmtId="248" formatCode="_(* #\ ###\ ##0_____ \ ;_(* \(#\ ###\ ##0\)______;* &quot;-&quot;?????;_(@_)"/>
    <numFmt numFmtId="249" formatCode="0.0"/>
    <numFmt numFmtId="250" formatCode="_(* #.0\ ###\ ##0\ ;_(* \(#.0\ ###\ ##0\);* &quot;-&quot;\ ;_(@_)"/>
    <numFmt numFmtId="251" formatCode="_(* #.00\ ###\ ##0\ ;_(* \(#.00\ ###\ ##0\);* &quot;-&quot;\ ;_(@_)"/>
    <numFmt numFmtId="252" formatCode="_(* #.\ ###\ ##0\ ;_(* \(#.\ ###\ ##0\);* &quot;-&quot;\ ;_(@_)"/>
    <numFmt numFmtId="253" formatCode="_(* #.###\ ##0\ ;_(* \(#.###\ ##0\);* &quot;-&quot;\ ;_(@_)"/>
    <numFmt numFmtId="254" formatCode="_(* #.##\ ##0\ ;_(* \(#.##\ ##0\);* &quot;-&quot;\ ;_(@_)"/>
    <numFmt numFmtId="255" formatCode="0.00???"/>
    <numFmt numFmtId="256" formatCode="0.00?????"/>
    <numFmt numFmtId="257" formatCode="_(* #\ ###\ ##0_________)\ ;_(* \(#\ ###\ ##0\)\ ;* &quot;-&quot;??????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6"/>
      <name val="Zurich UBlkEx BT"/>
      <family val="2"/>
    </font>
    <font>
      <b/>
      <sz val="18"/>
      <name val="Zurich UBlkEx BT"/>
      <family val="2"/>
    </font>
    <font>
      <b/>
      <sz val="12"/>
      <name val="Avalon"/>
      <family val="0"/>
    </font>
    <font>
      <b/>
      <sz val="11"/>
      <name val="Arial Narrow"/>
      <family val="2"/>
    </font>
    <font>
      <sz val="10"/>
      <name val="Avalon"/>
      <family val="2"/>
    </font>
    <font>
      <sz val="10"/>
      <name val="Arial Narrow"/>
      <family val="0"/>
    </font>
    <font>
      <b/>
      <sz val="9"/>
      <name val="Arial Narrow"/>
      <family val="0"/>
    </font>
    <font>
      <sz val="9"/>
      <name val="Switzerland"/>
      <family val="2"/>
    </font>
    <font>
      <sz val="8"/>
      <name val="Arial Narrow"/>
      <family val="2"/>
    </font>
    <font>
      <sz val="8"/>
      <name val="Arial"/>
      <family val="0"/>
    </font>
    <font>
      <b/>
      <sz val="16"/>
      <name val="Zurich UBlkEx BT"/>
      <family val="2"/>
    </font>
    <font>
      <b/>
      <u val="single"/>
      <sz val="9"/>
      <name val="Arial Narrow"/>
      <family val="2"/>
    </font>
    <font>
      <sz val="10"/>
      <name val="Switzerland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2" fontId="6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/>
    </xf>
    <xf numFmtId="192" fontId="9" fillId="0" borderId="0" xfId="0" applyNumberFormat="1" applyFont="1" applyFill="1" applyAlignment="1">
      <alignment horizontal="right"/>
    </xf>
    <xf numFmtId="192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3" xfId="0" applyFont="1" applyBorder="1" applyAlignment="1">
      <alignment horizontal="center"/>
    </xf>
    <xf numFmtId="19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92" fontId="11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1" fillId="0" borderId="6" xfId="0" applyFont="1" applyBorder="1" applyAlignment="1">
      <alignment/>
    </xf>
    <xf numFmtId="243" fontId="11" fillId="0" borderId="9" xfId="0" applyNumberFormat="1" applyFont="1" applyBorder="1" applyAlignment="1">
      <alignment/>
    </xf>
    <xf numFmtId="243" fontId="11" fillId="0" borderId="10" xfId="0" applyNumberFormat="1" applyFont="1" applyBorder="1" applyAlignment="1">
      <alignment/>
    </xf>
    <xf numFmtId="243" fontId="11" fillId="0" borderId="11" xfId="0" applyNumberFormat="1" applyFont="1" applyBorder="1" applyAlignment="1">
      <alignment/>
    </xf>
    <xf numFmtId="194" fontId="11" fillId="0" borderId="9" xfId="0" applyNumberFormat="1" applyFont="1" applyBorder="1" applyAlignment="1">
      <alignment/>
    </xf>
    <xf numFmtId="194" fontId="11" fillId="0" borderId="10" xfId="0" applyNumberFormat="1" applyFont="1" applyBorder="1" applyAlignment="1">
      <alignment/>
    </xf>
    <xf numFmtId="194" fontId="11" fillId="0" borderId="11" xfId="0" applyNumberFormat="1" applyFont="1" applyBorder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7" xfId="0" applyFont="1" applyBorder="1" applyAlignment="1">
      <alignment/>
    </xf>
    <xf numFmtId="0" fontId="0" fillId="0" borderId="12" xfId="0" applyBorder="1" applyAlignment="1">
      <alignment/>
    </xf>
    <xf numFmtId="0" fontId="4" fillId="0" borderId="8" xfId="0" applyFont="1" applyBorder="1" applyAlignment="1">
      <alignment/>
    </xf>
    <xf numFmtId="243" fontId="4" fillId="0" borderId="12" xfId="0" applyNumberFormat="1" applyFont="1" applyBorder="1" applyAlignment="1">
      <alignment/>
    </xf>
    <xf numFmtId="243" fontId="4" fillId="0" borderId="0" xfId="0" applyNumberFormat="1" applyFont="1" applyBorder="1" applyAlignment="1">
      <alignment/>
    </xf>
    <xf numFmtId="243" fontId="4" fillId="0" borderId="8" xfId="0" applyNumberFormat="1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8" xfId="0" applyNumberFormat="1" applyFont="1" applyBorder="1" applyAlignment="1">
      <alignment/>
    </xf>
    <xf numFmtId="243" fontId="11" fillId="0" borderId="5" xfId="0" applyNumberFormat="1" applyFont="1" applyBorder="1" applyAlignment="1">
      <alignment/>
    </xf>
    <xf numFmtId="243" fontId="11" fillId="0" borderId="13" xfId="0" applyNumberFormat="1" applyFont="1" applyBorder="1" applyAlignment="1">
      <alignment/>
    </xf>
    <xf numFmtId="243" fontId="11" fillId="0" borderId="6" xfId="0" applyNumberFormat="1" applyFont="1" applyBorder="1" applyAlignment="1">
      <alignment/>
    </xf>
    <xf numFmtId="194" fontId="11" fillId="0" borderId="5" xfId="0" applyNumberFormat="1" applyFont="1" applyBorder="1" applyAlignment="1">
      <alignment/>
    </xf>
    <xf numFmtId="194" fontId="11" fillId="0" borderId="13" xfId="0" applyNumberFormat="1" applyFont="1" applyBorder="1" applyAlignment="1">
      <alignment/>
    </xf>
    <xf numFmtId="194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8" xfId="0" applyFont="1" applyBorder="1" applyAlignment="1">
      <alignment/>
    </xf>
    <xf numFmtId="243" fontId="11" fillId="0" borderId="12" xfId="0" applyNumberFormat="1" applyFont="1" applyBorder="1" applyAlignment="1">
      <alignment/>
    </xf>
    <xf numFmtId="243" fontId="11" fillId="0" borderId="0" xfId="0" applyNumberFormat="1" applyFont="1" applyBorder="1" applyAlignment="1">
      <alignment/>
    </xf>
    <xf numFmtId="243" fontId="11" fillId="0" borderId="8" xfId="0" applyNumberFormat="1" applyFont="1" applyBorder="1" applyAlignment="1">
      <alignment/>
    </xf>
    <xf numFmtId="194" fontId="11" fillId="0" borderId="12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4" fontId="11" fillId="0" borderId="8" xfId="0" applyNumberFormat="1" applyFont="1" applyBorder="1" applyAlignment="1">
      <alignment/>
    </xf>
    <xf numFmtId="0" fontId="4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6" xfId="0" applyFont="1" applyBorder="1" applyAlignment="1">
      <alignment vertical="top"/>
    </xf>
    <xf numFmtId="243" fontId="4" fillId="0" borderId="5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horizontal="right" vertical="top"/>
    </xf>
    <xf numFmtId="243" fontId="4" fillId="0" borderId="6" xfId="0" applyNumberFormat="1" applyFont="1" applyBorder="1" applyAlignment="1">
      <alignment vertical="top"/>
    </xf>
    <xf numFmtId="194" fontId="4" fillId="0" borderId="5" xfId="0" applyNumberFormat="1" applyFont="1" applyBorder="1" applyAlignment="1">
      <alignment vertical="top"/>
    </xf>
    <xf numFmtId="194" fontId="4" fillId="0" borderId="13" xfId="0" applyNumberFormat="1" applyFont="1" applyBorder="1" applyAlignment="1">
      <alignment vertical="top"/>
    </xf>
    <xf numFmtId="194" fontId="4" fillId="0" borderId="6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192" fontId="4" fillId="0" borderId="0" xfId="0" applyNumberFormat="1" applyFont="1" applyAlignment="1">
      <alignment horizontal="right"/>
    </xf>
    <xf numFmtId="192" fontId="13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Fill="1" applyAlignment="1">
      <alignment/>
    </xf>
    <xf numFmtId="192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92" fontId="0" fillId="0" borderId="0" xfId="0" applyNumberFormat="1" applyFill="1" applyAlignment="1">
      <alignment/>
    </xf>
    <xf numFmtId="192" fontId="0" fillId="0" borderId="0" xfId="0" applyNumberFormat="1" applyAlignment="1">
      <alignment horizontal="centerContinuous"/>
    </xf>
    <xf numFmtId="0" fontId="14" fillId="0" borderId="0" xfId="0" applyFont="1" applyFill="1" applyAlignment="1">
      <alignment/>
    </xf>
    <xf numFmtId="192" fontId="10" fillId="0" borderId="0" xfId="0" applyNumberFormat="1" applyFont="1" applyFill="1" applyAlignment="1">
      <alignment horizontal="right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 horizontal="center"/>
    </xf>
    <xf numFmtId="192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0" fillId="0" borderId="7" xfId="0" applyBorder="1" applyAlignment="1">
      <alignment/>
    </xf>
    <xf numFmtId="0" fontId="11" fillId="0" borderId="4" xfId="0" applyFont="1" applyBorder="1" applyAlignment="1">
      <alignment horizontal="center" vertical="top" wrapText="1"/>
    </xf>
    <xf numFmtId="192" fontId="11" fillId="0" borderId="2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192" fontId="11" fillId="0" borderId="14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 wrapText="1"/>
    </xf>
    <xf numFmtId="192" fontId="11" fillId="0" borderId="3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243" fontId="11" fillId="0" borderId="5" xfId="0" applyNumberFormat="1" applyFont="1" applyBorder="1" applyAlignment="1">
      <alignment vertical="center"/>
    </xf>
    <xf numFmtId="243" fontId="11" fillId="0" borderId="13" xfId="0" applyNumberFormat="1" applyFont="1" applyBorder="1" applyAlignment="1">
      <alignment vertical="center"/>
    </xf>
    <xf numFmtId="243" fontId="11" fillId="0" borderId="6" xfId="0" applyNumberFormat="1" applyFont="1" applyBorder="1" applyAlignment="1">
      <alignment vertical="center"/>
    </xf>
    <xf numFmtId="194" fontId="11" fillId="0" borderId="13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19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8" xfId="0" applyFont="1" applyBorder="1" applyAlignment="1">
      <alignment vertical="center"/>
    </xf>
    <xf numFmtId="243" fontId="4" fillId="0" borderId="12" xfId="0" applyNumberFormat="1" applyFont="1" applyBorder="1" applyAlignment="1">
      <alignment vertical="center"/>
    </xf>
    <xf numFmtId="243" fontId="4" fillId="0" borderId="0" xfId="0" applyNumberFormat="1" applyFont="1" applyBorder="1" applyAlignment="1">
      <alignment vertical="center"/>
    </xf>
    <xf numFmtId="243" fontId="4" fillId="0" borderId="8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243" fontId="11" fillId="0" borderId="12" xfId="0" applyNumberFormat="1" applyFont="1" applyBorder="1" applyAlignment="1">
      <alignment vertical="center"/>
    </xf>
    <xf numFmtId="243" fontId="11" fillId="0" borderId="0" xfId="0" applyNumberFormat="1" applyFont="1" applyBorder="1" applyAlignment="1">
      <alignment vertical="center"/>
    </xf>
    <xf numFmtId="243" fontId="11" fillId="0" borderId="8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1" fillId="0" borderId="8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243" fontId="4" fillId="0" borderId="5" xfId="0" applyNumberFormat="1" applyFont="1" applyBorder="1" applyAlignment="1">
      <alignment vertical="center"/>
    </xf>
    <xf numFmtId="243" fontId="4" fillId="0" borderId="13" xfId="0" applyNumberFormat="1" applyFont="1" applyBorder="1" applyAlignment="1">
      <alignment vertical="center"/>
    </xf>
    <xf numFmtId="243" fontId="4" fillId="0" borderId="6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194" fontId="4" fillId="0" borderId="6" xfId="0" applyNumberFormat="1" applyFont="1" applyBorder="1" applyAlignment="1">
      <alignment vertical="center"/>
    </xf>
    <xf numFmtId="194" fontId="12" fillId="0" borderId="0" xfId="0" applyNumberFormat="1" applyFont="1" applyAlignment="1">
      <alignment horizontal="right"/>
    </xf>
    <xf numFmtId="192" fontId="1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92" fontId="5" fillId="0" borderId="0" xfId="0" applyNumberFormat="1" applyFont="1" applyFill="1" applyAlignment="1">
      <alignment horizontal="centerContinuous"/>
    </xf>
    <xf numFmtId="192" fontId="6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centerContinuous"/>
    </xf>
    <xf numFmtId="192" fontId="7" fillId="0" borderId="0" xfId="0" applyNumberFormat="1" applyFont="1" applyFill="1" applyAlignment="1">
      <alignment horizontal="centerContinuous"/>
    </xf>
    <xf numFmtId="192" fontId="0" fillId="0" borderId="0" xfId="0" applyNumberFormat="1" applyFill="1" applyAlignment="1">
      <alignment horizontal="centerContinuous"/>
    </xf>
    <xf numFmtId="194" fontId="0" fillId="0" borderId="0" xfId="0" applyNumberForma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92" fontId="0" fillId="0" borderId="0" xfId="0" applyNumberFormat="1" applyFill="1" applyBorder="1" applyAlignment="1">
      <alignment horizontal="centerContinuous"/>
    </xf>
    <xf numFmtId="194" fontId="0" fillId="0" borderId="0" xfId="0" applyNumberFormat="1" applyFill="1" applyBorder="1" applyAlignment="1">
      <alignment horizontal="centerContinuous"/>
    </xf>
    <xf numFmtId="192" fontId="0" fillId="0" borderId="0" xfId="0" applyNumberFormat="1" applyBorder="1" applyAlignment="1">
      <alignment horizontal="centerContinuous"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10" fillId="0" borderId="0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9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192" fontId="4" fillId="0" borderId="13" xfId="0" applyNumberFormat="1" applyFont="1" applyBorder="1" applyAlignment="1">
      <alignment horizontal="center"/>
    </xf>
    <xf numFmtId="192" fontId="4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right"/>
    </xf>
    <xf numFmtId="192" fontId="11" fillId="0" borderId="4" xfId="0" applyNumberFormat="1" applyFont="1" applyBorder="1" applyAlignment="1">
      <alignment horizontal="center" vertical="center" wrapText="1"/>
    </xf>
    <xf numFmtId="192" fontId="11" fillId="0" borderId="7" xfId="0" applyNumberFormat="1" applyFont="1" applyBorder="1" applyAlignment="1">
      <alignment horizontal="center" vertical="center"/>
    </xf>
    <xf numFmtId="9" fontId="11" fillId="0" borderId="6" xfId="54" applyFont="1" applyBorder="1" applyAlignment="1">
      <alignment/>
    </xf>
    <xf numFmtId="243" fontId="1" fillId="0" borderId="0" xfId="0" applyNumberFormat="1" applyFont="1" applyAlignment="1">
      <alignment/>
    </xf>
    <xf numFmtId="0" fontId="16" fillId="0" borderId="6" xfId="0" applyFont="1" applyBorder="1" applyAlignment="1">
      <alignment vertic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</cellXfs>
  <cellStyles count="41">
    <cellStyle name="Normal" xfId="0"/>
    <cellStyle name="Comma" xfId="15"/>
    <cellStyle name="Comma [0]" xfId="16"/>
    <cellStyle name="Millares [0]_cons-mn-me" xfId="17"/>
    <cellStyle name="Millares [0]_CREDILEASING" xfId="18"/>
    <cellStyle name="Millares [0]_Hoja1 (2)" xfId="19"/>
    <cellStyle name="Millares [0]_Módulo1" xfId="20"/>
    <cellStyle name="Millares [0]_Módulo1_Módulo2" xfId="21"/>
    <cellStyle name="Millares [0]_Módulo1_Módulo2_1" xfId="22"/>
    <cellStyle name="Millares [0]_Módulo2" xfId="23"/>
    <cellStyle name="Millares [0]_Módulo2_1" xfId="24"/>
    <cellStyle name="Millares_cons-mn-me" xfId="25"/>
    <cellStyle name="Millares_CREDILEASING" xfId="26"/>
    <cellStyle name="Millares_Hoja1 (2)" xfId="27"/>
    <cellStyle name="Millares_Módulo1" xfId="28"/>
    <cellStyle name="Millares_Módulo1_Módulo2" xfId="29"/>
    <cellStyle name="Millares_Módulo1_Módulo2_1" xfId="30"/>
    <cellStyle name="Millares_Módulo2" xfId="31"/>
    <cellStyle name="Millares_Módulo2_1" xfId="32"/>
    <cellStyle name="Currency" xfId="33"/>
    <cellStyle name="Currency [0]" xfId="34"/>
    <cellStyle name="Moneda [0]_CMR S.A." xfId="35"/>
    <cellStyle name="Moneda [0]_cons-mn-me" xfId="36"/>
    <cellStyle name="Moneda [0]_CREDILEASING" xfId="37"/>
    <cellStyle name="Moneda [0]_Hoja1 (2)" xfId="38"/>
    <cellStyle name="Moneda [0]_Módulo1" xfId="39"/>
    <cellStyle name="Moneda [0]_Módulo1_Módulo2" xfId="40"/>
    <cellStyle name="Moneda [0]_Módulo1_Módulo2_1" xfId="41"/>
    <cellStyle name="Moneda [0]_Módulo2" xfId="42"/>
    <cellStyle name="Moneda [0]_Módulo2_1" xfId="43"/>
    <cellStyle name="Moneda_CMR S.A." xfId="44"/>
    <cellStyle name="Moneda_cons-mn-me" xfId="45"/>
    <cellStyle name="Moneda_CREDILEASING" xfId="46"/>
    <cellStyle name="Moneda_Hoja1 (2)" xfId="47"/>
    <cellStyle name="Moneda_Módulo1" xfId="48"/>
    <cellStyle name="Moneda_Módulo1_Módulo2" xfId="49"/>
    <cellStyle name="Moneda_Módulo1_Módulo2_1" xfId="50"/>
    <cellStyle name="Moneda_Módulo2" xfId="51"/>
    <cellStyle name="Moneda_Módulo2_1" xfId="52"/>
    <cellStyle name="Normal_Módulo1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00390625" style="166" customWidth="1"/>
    <col min="2" max="2" width="0.9921875" style="0" customWidth="1"/>
    <col min="3" max="3" width="38.7109375" style="0" customWidth="1"/>
    <col min="4" max="4" width="12.140625" style="0" customWidth="1"/>
    <col min="5" max="5" width="8.28125" style="0" customWidth="1"/>
    <col min="6" max="6" width="9.8515625" style="0" customWidth="1"/>
    <col min="7" max="7" width="9.421875" style="0" customWidth="1"/>
    <col min="8" max="10" width="8.28125" style="0" customWidth="1"/>
    <col min="11" max="11" width="7.8515625" style="0" customWidth="1"/>
    <col min="12" max="12" width="2.140625" style="166" customWidth="1"/>
    <col min="13" max="13" width="7.7109375" style="0" customWidth="1"/>
    <col min="14" max="14" width="8.28125" style="0" customWidth="1"/>
    <col min="15" max="17" width="7.7109375" style="0" customWidth="1"/>
    <col min="18" max="18" width="8.7109375" style="0" customWidth="1"/>
    <col min="19" max="25" width="7.7109375" style="0" customWidth="1"/>
    <col min="26" max="26" width="9.8515625" style="0" customWidth="1"/>
    <col min="27" max="27" width="0" style="0" hidden="1" customWidth="1"/>
    <col min="29" max="29" width="11.8515625" style="0" bestFit="1" customWidth="1"/>
  </cols>
  <sheetData>
    <row r="1" spans="10:12" s="1" customFormat="1" ht="23.25">
      <c r="J1"/>
      <c r="K1" s="2" t="s">
        <v>0</v>
      </c>
      <c r="L1" s="3" t="s">
        <v>1</v>
      </c>
    </row>
    <row r="2" spans="10:12" s="4" customFormat="1" ht="21.75" customHeight="1">
      <c r="J2"/>
      <c r="K2" s="5" t="s">
        <v>2</v>
      </c>
      <c r="L2" s="6" t="s">
        <v>3</v>
      </c>
    </row>
    <row r="3" spans="8:13" s="4" customFormat="1" ht="16.5">
      <c r="H3" s="7"/>
      <c r="I3"/>
      <c r="J3"/>
      <c r="K3" s="8" t="s">
        <v>4</v>
      </c>
      <c r="L3" s="9" t="s">
        <v>5</v>
      </c>
      <c r="M3" s="7"/>
    </row>
    <row r="4" spans="8:12" s="4" customFormat="1" ht="12.75">
      <c r="H4" s="10"/>
      <c r="I4"/>
      <c r="J4"/>
      <c r="K4" s="11" t="s">
        <v>6</v>
      </c>
      <c r="L4" s="12" t="s">
        <v>7</v>
      </c>
    </row>
    <row r="5" spans="9:10" s="4" customFormat="1" ht="2.25" customHeight="1">
      <c r="I5" s="13"/>
      <c r="J5" s="14"/>
    </row>
    <row r="6" spans="9:10" s="4" customFormat="1" ht="2.25" customHeight="1">
      <c r="I6" s="13"/>
      <c r="J6" s="14"/>
    </row>
    <row r="7" s="4" customFormat="1" ht="0.75" customHeight="1"/>
    <row r="8" spans="1:26" ht="13.5" customHeight="1">
      <c r="A8" s="15"/>
      <c r="B8" s="16"/>
      <c r="C8" s="17"/>
      <c r="D8" s="18"/>
      <c r="E8" s="18"/>
      <c r="F8" s="18"/>
      <c r="G8" s="18"/>
      <c r="H8" s="18"/>
      <c r="I8" s="18"/>
      <c r="J8" s="18"/>
      <c r="K8" s="17"/>
      <c r="L8" s="15"/>
      <c r="M8" s="18"/>
      <c r="N8" s="18"/>
      <c r="O8" s="18"/>
      <c r="P8" s="18"/>
      <c r="Q8" s="19"/>
      <c r="R8" s="18"/>
      <c r="S8" s="18"/>
      <c r="T8" s="18"/>
      <c r="U8" s="18"/>
      <c r="V8" s="19"/>
      <c r="W8" s="19"/>
      <c r="X8" s="19"/>
      <c r="Y8" s="19"/>
      <c r="Z8" s="18"/>
    </row>
    <row r="9" spans="1:26" s="26" customFormat="1" ht="31.5" customHeight="1">
      <c r="A9" s="20"/>
      <c r="B9" s="21"/>
      <c r="C9" s="22" t="s">
        <v>8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  <c r="I9" s="23" t="s">
        <v>14</v>
      </c>
      <c r="J9" s="23" t="s">
        <v>15</v>
      </c>
      <c r="K9" s="24" t="s">
        <v>16</v>
      </c>
      <c r="L9" s="20"/>
      <c r="M9" s="23" t="s">
        <v>17</v>
      </c>
      <c r="N9" s="23" t="s">
        <v>18</v>
      </c>
      <c r="O9" s="23" t="s">
        <v>19</v>
      </c>
      <c r="P9" s="23" t="s">
        <v>20</v>
      </c>
      <c r="Q9" s="25" t="s">
        <v>21</v>
      </c>
      <c r="R9" s="23" t="s">
        <v>22</v>
      </c>
      <c r="S9" s="23" t="s">
        <v>23</v>
      </c>
      <c r="T9" s="23" t="s">
        <v>24</v>
      </c>
      <c r="U9" s="23" t="s">
        <v>25</v>
      </c>
      <c r="V9" s="25" t="s">
        <v>26</v>
      </c>
      <c r="W9" s="25" t="s">
        <v>27</v>
      </c>
      <c r="X9" s="25" t="s">
        <v>28</v>
      </c>
      <c r="Y9" s="25" t="s">
        <v>219</v>
      </c>
      <c r="Z9" s="23" t="s">
        <v>29</v>
      </c>
    </row>
    <row r="10" spans="1:29" s="37" customFormat="1" ht="17.25" customHeight="1">
      <c r="A10" s="27">
        <v>1</v>
      </c>
      <c r="B10" s="28"/>
      <c r="C10" s="29" t="s">
        <v>30</v>
      </c>
      <c r="D10" s="30">
        <v>2908567</v>
      </c>
      <c r="E10" s="31">
        <v>1177462</v>
      </c>
      <c r="F10" s="31">
        <v>4756390</v>
      </c>
      <c r="G10" s="31">
        <v>2961946</v>
      </c>
      <c r="H10" s="31">
        <v>126963</v>
      </c>
      <c r="I10" s="31">
        <v>154839</v>
      </c>
      <c r="J10" s="31">
        <v>131904</v>
      </c>
      <c r="K10" s="32">
        <v>202274</v>
      </c>
      <c r="L10" s="27">
        <v>1</v>
      </c>
      <c r="M10" s="33">
        <v>118730</v>
      </c>
      <c r="N10" s="34">
        <v>309014</v>
      </c>
      <c r="O10" s="34">
        <v>49831</v>
      </c>
      <c r="P10" s="34">
        <v>677529</v>
      </c>
      <c r="Q10" s="34">
        <v>171872</v>
      </c>
      <c r="R10" s="34">
        <v>1228413</v>
      </c>
      <c r="S10" s="34">
        <v>165813</v>
      </c>
      <c r="T10" s="34">
        <v>324466</v>
      </c>
      <c r="U10" s="34">
        <v>3292</v>
      </c>
      <c r="V10" s="34">
        <v>92315</v>
      </c>
      <c r="W10" s="34">
        <v>17900</v>
      </c>
      <c r="X10" s="34">
        <v>2899</v>
      </c>
      <c r="Y10" s="34">
        <v>50777</v>
      </c>
      <c r="Z10" s="35">
        <v>15633196</v>
      </c>
      <c r="AA10" s="36">
        <f aca="true" t="shared" si="0" ref="AA10:AA41">Y10+Z10</f>
        <v>15683973</v>
      </c>
      <c r="AC10" s="164"/>
    </row>
    <row r="11" spans="1:27" ht="13.5" customHeight="1">
      <c r="A11" s="38">
        <v>2</v>
      </c>
      <c r="B11" s="39"/>
      <c r="C11" s="40" t="s">
        <v>31</v>
      </c>
      <c r="D11" s="41">
        <v>415568</v>
      </c>
      <c r="E11" s="42">
        <v>288191</v>
      </c>
      <c r="F11" s="42">
        <v>950954</v>
      </c>
      <c r="G11" s="42">
        <v>442444</v>
      </c>
      <c r="H11" s="42">
        <v>61762</v>
      </c>
      <c r="I11" s="42">
        <v>18101</v>
      </c>
      <c r="J11" s="42">
        <v>35667</v>
      </c>
      <c r="K11" s="43">
        <v>30130</v>
      </c>
      <c r="L11" s="38">
        <v>2</v>
      </c>
      <c r="M11" s="44">
        <v>22528</v>
      </c>
      <c r="N11" s="45">
        <v>71624</v>
      </c>
      <c r="O11" s="45">
        <v>10980</v>
      </c>
      <c r="P11" s="45">
        <v>68907</v>
      </c>
      <c r="Q11" s="45">
        <v>17315</v>
      </c>
      <c r="R11" s="45">
        <v>359747</v>
      </c>
      <c r="S11" s="45">
        <v>56498</v>
      </c>
      <c r="T11" s="45">
        <v>62561</v>
      </c>
      <c r="U11" s="45">
        <v>2565</v>
      </c>
      <c r="V11" s="45">
        <v>14177</v>
      </c>
      <c r="W11" s="45">
        <v>4254</v>
      </c>
      <c r="X11" s="45">
        <v>1495</v>
      </c>
      <c r="Y11" s="45">
        <v>0</v>
      </c>
      <c r="Z11" s="46">
        <v>2935468</v>
      </c>
      <c r="AA11" s="36">
        <f t="shared" si="0"/>
        <v>2935468</v>
      </c>
    </row>
    <row r="12" spans="1:27" ht="13.5" customHeight="1">
      <c r="A12" s="38">
        <v>3</v>
      </c>
      <c r="B12" s="39"/>
      <c r="C12" s="40" t="s">
        <v>32</v>
      </c>
      <c r="D12" s="41">
        <v>2410439</v>
      </c>
      <c r="E12" s="42">
        <v>837338</v>
      </c>
      <c r="F12" s="42">
        <v>3614116</v>
      </c>
      <c r="G12" s="42">
        <v>2405386</v>
      </c>
      <c r="H12" s="42">
        <v>53576</v>
      </c>
      <c r="I12" s="42">
        <v>117790</v>
      </c>
      <c r="J12" s="42">
        <v>80150</v>
      </c>
      <c r="K12" s="43">
        <v>158882</v>
      </c>
      <c r="L12" s="38">
        <v>3</v>
      </c>
      <c r="M12" s="44">
        <v>62393</v>
      </c>
      <c r="N12" s="45">
        <v>218168</v>
      </c>
      <c r="O12" s="45">
        <v>34920</v>
      </c>
      <c r="P12" s="45">
        <v>554185</v>
      </c>
      <c r="Q12" s="45">
        <v>139750</v>
      </c>
      <c r="R12" s="45">
        <v>802845</v>
      </c>
      <c r="S12" s="45">
        <v>100939</v>
      </c>
      <c r="T12" s="45">
        <v>247980</v>
      </c>
      <c r="U12" s="45">
        <v>643</v>
      </c>
      <c r="V12" s="45">
        <v>52968</v>
      </c>
      <c r="W12" s="45">
        <v>13646</v>
      </c>
      <c r="X12" s="45">
        <v>1404</v>
      </c>
      <c r="Y12" s="45">
        <v>38561</v>
      </c>
      <c r="Z12" s="46">
        <v>11946079</v>
      </c>
      <c r="AA12" s="36">
        <f t="shared" si="0"/>
        <v>11984640</v>
      </c>
    </row>
    <row r="13" spans="1:27" ht="13.5" customHeight="1">
      <c r="A13" s="38">
        <v>4</v>
      </c>
      <c r="B13" s="39"/>
      <c r="C13" s="40" t="s">
        <v>33</v>
      </c>
      <c r="D13" s="41">
        <v>81118</v>
      </c>
      <c r="E13" s="42">
        <v>49767</v>
      </c>
      <c r="F13" s="42">
        <v>182615</v>
      </c>
      <c r="G13" s="42">
        <v>93605</v>
      </c>
      <c r="H13" s="42">
        <v>9804</v>
      </c>
      <c r="I13" s="42">
        <v>18948</v>
      </c>
      <c r="J13" s="42">
        <v>14261</v>
      </c>
      <c r="K13" s="43">
        <v>12557</v>
      </c>
      <c r="L13" s="38">
        <v>4</v>
      </c>
      <c r="M13" s="44">
        <v>33809</v>
      </c>
      <c r="N13" s="45">
        <v>18959</v>
      </c>
      <c r="O13" s="45">
        <v>2846</v>
      </c>
      <c r="P13" s="45">
        <v>54437</v>
      </c>
      <c r="Q13" s="45">
        <v>14632</v>
      </c>
      <c r="R13" s="45">
        <v>63051</v>
      </c>
      <c r="S13" s="45">
        <v>8336</v>
      </c>
      <c r="T13" s="45">
        <v>13757</v>
      </c>
      <c r="U13" s="45">
        <v>84</v>
      </c>
      <c r="V13" s="45">
        <v>25114</v>
      </c>
      <c r="W13" s="45">
        <v>0</v>
      </c>
      <c r="X13" s="45">
        <v>0</v>
      </c>
      <c r="Y13" s="45">
        <v>12216</v>
      </c>
      <c r="Z13" s="46">
        <v>709916</v>
      </c>
      <c r="AA13" s="36">
        <f t="shared" si="0"/>
        <v>722132</v>
      </c>
    </row>
    <row r="14" spans="1:27" ht="13.5" customHeight="1">
      <c r="A14" s="38">
        <v>5</v>
      </c>
      <c r="B14" s="39"/>
      <c r="C14" s="40" t="s">
        <v>34</v>
      </c>
      <c r="D14" s="41">
        <v>1442</v>
      </c>
      <c r="E14" s="42">
        <v>2166</v>
      </c>
      <c r="F14" s="42">
        <v>8705</v>
      </c>
      <c r="G14" s="42">
        <v>20511</v>
      </c>
      <c r="H14" s="42">
        <v>1821</v>
      </c>
      <c r="I14" s="42">
        <v>0</v>
      </c>
      <c r="J14" s="42">
        <v>1826</v>
      </c>
      <c r="K14" s="43">
        <v>705</v>
      </c>
      <c r="L14" s="38">
        <v>5</v>
      </c>
      <c r="M14" s="44">
        <v>0</v>
      </c>
      <c r="N14" s="45">
        <v>263</v>
      </c>
      <c r="O14" s="45">
        <v>1085</v>
      </c>
      <c r="P14" s="45">
        <v>0</v>
      </c>
      <c r="Q14" s="45">
        <v>175</v>
      </c>
      <c r="R14" s="45">
        <v>2770</v>
      </c>
      <c r="S14" s="45">
        <v>40</v>
      </c>
      <c r="T14" s="45">
        <v>168</v>
      </c>
      <c r="U14" s="45">
        <v>0</v>
      </c>
      <c r="V14" s="45">
        <v>56</v>
      </c>
      <c r="W14" s="45">
        <v>0</v>
      </c>
      <c r="X14" s="45">
        <v>0</v>
      </c>
      <c r="Y14" s="45">
        <v>0</v>
      </c>
      <c r="Z14" s="46">
        <v>41733</v>
      </c>
      <c r="AA14" s="36">
        <f t="shared" si="0"/>
        <v>41733</v>
      </c>
    </row>
    <row r="15" spans="1:27" ht="3.75" customHeight="1">
      <c r="A15" s="38"/>
      <c r="B15" s="39"/>
      <c r="C15" s="40"/>
      <c r="D15" s="41" t="s">
        <v>35</v>
      </c>
      <c r="E15" s="42" t="s">
        <v>35</v>
      </c>
      <c r="F15" s="42" t="s">
        <v>35</v>
      </c>
      <c r="G15" s="42" t="s">
        <v>35</v>
      </c>
      <c r="H15" s="42" t="s">
        <v>35</v>
      </c>
      <c r="I15" s="42" t="s">
        <v>35</v>
      </c>
      <c r="J15" s="42" t="s">
        <v>35</v>
      </c>
      <c r="K15" s="43" t="s">
        <v>35</v>
      </c>
      <c r="L15" s="38"/>
      <c r="M15" s="44" t="s">
        <v>35</v>
      </c>
      <c r="N15" s="45" t="s">
        <v>35</v>
      </c>
      <c r="O15" s="45" t="s">
        <v>35</v>
      </c>
      <c r="P15" s="45" t="s">
        <v>35</v>
      </c>
      <c r="Q15" s="45" t="s">
        <v>35</v>
      </c>
      <c r="R15" s="45" t="s">
        <v>35</v>
      </c>
      <c r="S15" s="45" t="s">
        <v>35</v>
      </c>
      <c r="T15" s="45" t="s">
        <v>35</v>
      </c>
      <c r="U15" s="45" t="s">
        <v>35</v>
      </c>
      <c r="V15" s="45" t="s">
        <v>35</v>
      </c>
      <c r="W15" s="45" t="s">
        <v>35</v>
      </c>
      <c r="X15" s="45" t="s">
        <v>35</v>
      </c>
      <c r="Y15" s="45"/>
      <c r="Z15" s="46"/>
      <c r="AA15" s="36">
        <f t="shared" si="0"/>
        <v>0</v>
      </c>
    </row>
    <row r="16" spans="1:27" s="37" customFormat="1" ht="13.5" customHeight="1">
      <c r="A16" s="27">
        <v>6</v>
      </c>
      <c r="B16" s="28"/>
      <c r="C16" s="29" t="s">
        <v>36</v>
      </c>
      <c r="D16" s="47">
        <v>90280</v>
      </c>
      <c r="E16" s="48">
        <v>34000</v>
      </c>
      <c r="F16" s="48">
        <v>38605</v>
      </c>
      <c r="G16" s="48">
        <v>27840</v>
      </c>
      <c r="H16" s="48">
        <v>2000</v>
      </c>
      <c r="I16" s="48">
        <v>1500</v>
      </c>
      <c r="J16" s="48">
        <v>6376</v>
      </c>
      <c r="K16" s="49">
        <v>0</v>
      </c>
      <c r="L16" s="27">
        <v>6</v>
      </c>
      <c r="M16" s="50">
        <v>4607</v>
      </c>
      <c r="N16" s="51">
        <v>41018</v>
      </c>
      <c r="O16" s="51">
        <v>24360</v>
      </c>
      <c r="P16" s="51">
        <v>18320</v>
      </c>
      <c r="Q16" s="51">
        <v>20901</v>
      </c>
      <c r="R16" s="51">
        <v>35000</v>
      </c>
      <c r="S16" s="51">
        <v>20400</v>
      </c>
      <c r="T16" s="51">
        <v>0</v>
      </c>
      <c r="U16" s="51">
        <v>0</v>
      </c>
      <c r="V16" s="51">
        <v>1000</v>
      </c>
      <c r="W16" s="51">
        <v>0</v>
      </c>
      <c r="X16" s="51">
        <v>0</v>
      </c>
      <c r="Y16" s="51">
        <v>0</v>
      </c>
      <c r="Z16" s="52">
        <v>366207</v>
      </c>
      <c r="AA16" s="36">
        <f t="shared" si="0"/>
        <v>366207</v>
      </c>
    </row>
    <row r="17" spans="1:27" ht="13.5" customHeight="1">
      <c r="A17" s="38">
        <v>7</v>
      </c>
      <c r="B17" s="39"/>
      <c r="C17" s="40" t="s">
        <v>37</v>
      </c>
      <c r="D17" s="41">
        <v>43300</v>
      </c>
      <c r="E17" s="42">
        <v>34000</v>
      </c>
      <c r="F17" s="42">
        <v>6192</v>
      </c>
      <c r="G17" s="42">
        <v>0</v>
      </c>
      <c r="H17" s="42">
        <v>2000</v>
      </c>
      <c r="I17" s="42">
        <v>1500</v>
      </c>
      <c r="J17" s="42">
        <v>2200</v>
      </c>
      <c r="K17" s="43">
        <v>0</v>
      </c>
      <c r="L17" s="38">
        <v>7</v>
      </c>
      <c r="M17" s="44">
        <v>0</v>
      </c>
      <c r="N17" s="45">
        <v>5000</v>
      </c>
      <c r="O17" s="45">
        <v>0</v>
      </c>
      <c r="P17" s="45">
        <v>4400</v>
      </c>
      <c r="Q17" s="45">
        <v>3500</v>
      </c>
      <c r="R17" s="45">
        <v>35000</v>
      </c>
      <c r="S17" s="45">
        <v>3000</v>
      </c>
      <c r="T17" s="45">
        <v>0</v>
      </c>
      <c r="U17" s="45">
        <v>0</v>
      </c>
      <c r="V17" s="45">
        <v>1000</v>
      </c>
      <c r="W17" s="45">
        <v>0</v>
      </c>
      <c r="X17" s="45">
        <v>0</v>
      </c>
      <c r="Y17" s="45">
        <v>0</v>
      </c>
      <c r="Z17" s="46">
        <v>141092</v>
      </c>
      <c r="AA17" s="36">
        <f t="shared" si="0"/>
        <v>141092</v>
      </c>
    </row>
    <row r="18" spans="1:27" ht="13.5" customHeight="1">
      <c r="A18" s="38">
        <v>8</v>
      </c>
      <c r="B18" s="39"/>
      <c r="C18" s="40" t="s">
        <v>38</v>
      </c>
      <c r="D18" s="41">
        <v>46980</v>
      </c>
      <c r="E18" s="42">
        <v>0</v>
      </c>
      <c r="F18" s="42">
        <v>32413</v>
      </c>
      <c r="G18" s="42">
        <v>27840</v>
      </c>
      <c r="H18" s="42">
        <v>0</v>
      </c>
      <c r="I18" s="42">
        <v>0</v>
      </c>
      <c r="J18" s="42">
        <v>4176</v>
      </c>
      <c r="K18" s="43">
        <v>0</v>
      </c>
      <c r="L18" s="38">
        <v>8</v>
      </c>
      <c r="M18" s="44">
        <v>4607</v>
      </c>
      <c r="N18" s="45">
        <v>36018</v>
      </c>
      <c r="O18" s="45">
        <v>24360</v>
      </c>
      <c r="P18" s="45">
        <v>13920</v>
      </c>
      <c r="Q18" s="45">
        <v>17401</v>
      </c>
      <c r="R18" s="45">
        <v>0</v>
      </c>
      <c r="S18" s="45">
        <v>17400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6">
        <v>225115</v>
      </c>
      <c r="AA18" s="36">
        <f t="shared" si="0"/>
        <v>225115</v>
      </c>
    </row>
    <row r="19" spans="1:27" ht="3" customHeight="1">
      <c r="A19" s="38"/>
      <c r="B19" s="39"/>
      <c r="C19" s="40"/>
      <c r="D19" s="41" t="s">
        <v>35</v>
      </c>
      <c r="E19" s="42" t="s">
        <v>35</v>
      </c>
      <c r="F19" s="42" t="s">
        <v>35</v>
      </c>
      <c r="G19" s="42" t="s">
        <v>35</v>
      </c>
      <c r="H19" s="42" t="s">
        <v>35</v>
      </c>
      <c r="I19" s="42" t="s">
        <v>35</v>
      </c>
      <c r="J19" s="42" t="s">
        <v>35</v>
      </c>
      <c r="K19" s="43" t="s">
        <v>35</v>
      </c>
      <c r="L19" s="38"/>
      <c r="M19" s="44" t="s">
        <v>35</v>
      </c>
      <c r="N19" s="45" t="s">
        <v>35</v>
      </c>
      <c r="O19" s="45" t="s">
        <v>35</v>
      </c>
      <c r="P19" s="45" t="s">
        <v>35</v>
      </c>
      <c r="Q19" s="45" t="s">
        <v>35</v>
      </c>
      <c r="R19" s="45" t="s">
        <v>35</v>
      </c>
      <c r="S19" s="45" t="s">
        <v>35</v>
      </c>
      <c r="T19" s="45" t="s">
        <v>35</v>
      </c>
      <c r="U19" s="45" t="s">
        <v>35</v>
      </c>
      <c r="V19" s="45" t="s">
        <v>35</v>
      </c>
      <c r="W19" s="45" t="s">
        <v>35</v>
      </c>
      <c r="X19" s="45" t="s">
        <v>35</v>
      </c>
      <c r="Y19" s="45"/>
      <c r="Z19" s="46"/>
      <c r="AA19" s="36">
        <f t="shared" si="0"/>
        <v>0</v>
      </c>
    </row>
    <row r="20" spans="1:27" s="37" customFormat="1" ht="13.5" customHeight="1">
      <c r="A20" s="27">
        <v>9</v>
      </c>
      <c r="B20" s="28"/>
      <c r="C20" s="29" t="s">
        <v>39</v>
      </c>
      <c r="D20" s="47">
        <v>725250</v>
      </c>
      <c r="E20" s="48">
        <v>368218</v>
      </c>
      <c r="F20" s="48">
        <v>1097975</v>
      </c>
      <c r="G20" s="48">
        <v>2636064</v>
      </c>
      <c r="H20" s="48">
        <v>252601</v>
      </c>
      <c r="I20" s="48">
        <v>124664</v>
      </c>
      <c r="J20" s="48">
        <v>9252</v>
      </c>
      <c r="K20" s="49">
        <v>40131</v>
      </c>
      <c r="L20" s="27">
        <v>9</v>
      </c>
      <c r="M20" s="50">
        <v>41005</v>
      </c>
      <c r="N20" s="51">
        <v>62027</v>
      </c>
      <c r="O20" s="51">
        <v>5780</v>
      </c>
      <c r="P20" s="51">
        <v>41427</v>
      </c>
      <c r="Q20" s="51">
        <v>78163</v>
      </c>
      <c r="R20" s="51">
        <v>119151</v>
      </c>
      <c r="S20" s="51">
        <v>515</v>
      </c>
      <c r="T20" s="51">
        <v>27797</v>
      </c>
      <c r="U20" s="51">
        <v>35329</v>
      </c>
      <c r="V20" s="51">
        <v>164802</v>
      </c>
      <c r="W20" s="51">
        <v>49342</v>
      </c>
      <c r="X20" s="51">
        <v>13498</v>
      </c>
      <c r="Y20" s="51">
        <v>0</v>
      </c>
      <c r="Z20" s="52">
        <v>5892991</v>
      </c>
      <c r="AA20" s="36">
        <f t="shared" si="0"/>
        <v>5892991</v>
      </c>
    </row>
    <row r="21" spans="1:27" ht="13.5" customHeight="1">
      <c r="A21" s="38">
        <v>10</v>
      </c>
      <c r="B21" s="39"/>
      <c r="C21" s="40" t="s">
        <v>40</v>
      </c>
      <c r="D21" s="41">
        <v>275934</v>
      </c>
      <c r="E21" s="42">
        <v>103142</v>
      </c>
      <c r="F21" s="42">
        <v>358167</v>
      </c>
      <c r="G21" s="42">
        <v>120010</v>
      </c>
      <c r="H21" s="42">
        <v>12532</v>
      </c>
      <c r="I21" s="42">
        <v>10764</v>
      </c>
      <c r="J21" s="42">
        <v>7401</v>
      </c>
      <c r="K21" s="43">
        <v>847</v>
      </c>
      <c r="L21" s="38">
        <v>10</v>
      </c>
      <c r="M21" s="44">
        <v>0</v>
      </c>
      <c r="N21" s="45">
        <v>41306</v>
      </c>
      <c r="O21" s="45">
        <v>1756</v>
      </c>
      <c r="P21" s="45">
        <v>24700</v>
      </c>
      <c r="Q21" s="45">
        <v>26126</v>
      </c>
      <c r="R21" s="45">
        <v>12419</v>
      </c>
      <c r="S21" s="45">
        <v>0</v>
      </c>
      <c r="T21" s="45">
        <v>0</v>
      </c>
      <c r="U21" s="45">
        <v>2835</v>
      </c>
      <c r="V21" s="45">
        <v>60375</v>
      </c>
      <c r="W21" s="45">
        <v>622</v>
      </c>
      <c r="X21" s="45">
        <v>5900</v>
      </c>
      <c r="Y21" s="45">
        <v>0</v>
      </c>
      <c r="Z21" s="46">
        <v>1064836</v>
      </c>
      <c r="AA21" s="36">
        <f t="shared" si="0"/>
        <v>1064836</v>
      </c>
    </row>
    <row r="22" spans="1:27" ht="13.5" customHeight="1">
      <c r="A22" s="38">
        <v>11</v>
      </c>
      <c r="B22" s="39"/>
      <c r="C22" s="40" t="s">
        <v>41</v>
      </c>
      <c r="D22" s="41">
        <v>178119</v>
      </c>
      <c r="E22" s="42">
        <v>6115</v>
      </c>
      <c r="F22" s="42">
        <v>243980</v>
      </c>
      <c r="G22" s="42">
        <v>219930</v>
      </c>
      <c r="H22" s="42">
        <v>242093</v>
      </c>
      <c r="I22" s="42">
        <v>94661</v>
      </c>
      <c r="J22" s="42">
        <v>1128</v>
      </c>
      <c r="K22" s="43">
        <v>34189</v>
      </c>
      <c r="L22" s="38">
        <v>11</v>
      </c>
      <c r="M22" s="44">
        <v>34345</v>
      </c>
      <c r="N22" s="45">
        <v>18511</v>
      </c>
      <c r="O22" s="45">
        <v>0</v>
      </c>
      <c r="P22" s="45">
        <v>0</v>
      </c>
      <c r="Q22" s="45">
        <v>52356</v>
      </c>
      <c r="R22" s="45">
        <v>48085</v>
      </c>
      <c r="S22" s="45">
        <v>515</v>
      </c>
      <c r="T22" s="45">
        <v>27797</v>
      </c>
      <c r="U22" s="45">
        <v>32468</v>
      </c>
      <c r="V22" s="45">
        <v>104400</v>
      </c>
      <c r="W22" s="45">
        <v>48720</v>
      </c>
      <c r="X22" s="45">
        <v>7598</v>
      </c>
      <c r="Y22" s="45">
        <v>0</v>
      </c>
      <c r="Z22" s="46">
        <v>1395010</v>
      </c>
      <c r="AA22" s="36">
        <f t="shared" si="0"/>
        <v>1395010</v>
      </c>
    </row>
    <row r="23" spans="1:27" ht="13.5" customHeight="1">
      <c r="A23" s="38">
        <v>12</v>
      </c>
      <c r="B23" s="39"/>
      <c r="C23" s="40" t="s">
        <v>42</v>
      </c>
      <c r="D23" s="41">
        <v>219943</v>
      </c>
      <c r="E23" s="42">
        <v>10888</v>
      </c>
      <c r="F23" s="42">
        <v>390870</v>
      </c>
      <c r="G23" s="42">
        <v>657223</v>
      </c>
      <c r="H23" s="42">
        <v>2921</v>
      </c>
      <c r="I23" s="42">
        <v>8659</v>
      </c>
      <c r="J23" s="42">
        <v>56</v>
      </c>
      <c r="K23" s="43">
        <v>5020</v>
      </c>
      <c r="L23" s="38">
        <v>12</v>
      </c>
      <c r="M23" s="44">
        <v>6660</v>
      </c>
      <c r="N23" s="45">
        <v>5211</v>
      </c>
      <c r="O23" s="45">
        <v>4024</v>
      </c>
      <c r="P23" s="45">
        <v>783</v>
      </c>
      <c r="Q23" s="45">
        <v>377</v>
      </c>
      <c r="R23" s="45">
        <v>50018</v>
      </c>
      <c r="S23" s="45">
        <v>0</v>
      </c>
      <c r="T23" s="45">
        <v>0</v>
      </c>
      <c r="U23" s="45">
        <v>26</v>
      </c>
      <c r="V23" s="45">
        <v>27</v>
      </c>
      <c r="W23" s="45">
        <v>0</v>
      </c>
      <c r="X23" s="45">
        <v>0</v>
      </c>
      <c r="Y23" s="45">
        <v>0</v>
      </c>
      <c r="Z23" s="46">
        <v>1362706</v>
      </c>
      <c r="AA23" s="36">
        <f t="shared" si="0"/>
        <v>1362706</v>
      </c>
    </row>
    <row r="24" spans="1:27" ht="13.5" customHeight="1">
      <c r="A24" s="38">
        <v>13</v>
      </c>
      <c r="B24" s="39"/>
      <c r="C24" s="40" t="s">
        <v>43</v>
      </c>
      <c r="D24" s="41">
        <v>52817</v>
      </c>
      <c r="E24" s="42">
        <v>252364</v>
      </c>
      <c r="F24" s="42">
        <v>104987</v>
      </c>
      <c r="G24" s="42">
        <v>3277413</v>
      </c>
      <c r="H24" s="42">
        <v>5756</v>
      </c>
      <c r="I24" s="42">
        <v>12554</v>
      </c>
      <c r="J24" s="42">
        <v>1065</v>
      </c>
      <c r="K24" s="43">
        <v>736</v>
      </c>
      <c r="L24" s="38">
        <v>13</v>
      </c>
      <c r="M24" s="44">
        <v>0</v>
      </c>
      <c r="N24" s="45">
        <v>763</v>
      </c>
      <c r="O24" s="45">
        <v>0</v>
      </c>
      <c r="P24" s="45">
        <v>15944</v>
      </c>
      <c r="Q24" s="45">
        <v>0</v>
      </c>
      <c r="R24" s="45">
        <v>26868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6">
        <v>3751267</v>
      </c>
      <c r="AA24" s="36">
        <f t="shared" si="0"/>
        <v>3751267</v>
      </c>
    </row>
    <row r="25" spans="1:27" ht="13.5" customHeight="1">
      <c r="A25" s="38">
        <v>14</v>
      </c>
      <c r="B25" s="39"/>
      <c r="C25" s="40" t="s">
        <v>44</v>
      </c>
      <c r="D25" s="41">
        <v>-1563</v>
      </c>
      <c r="E25" s="42">
        <v>-4291</v>
      </c>
      <c r="F25" s="42">
        <v>-29</v>
      </c>
      <c r="G25" s="42">
        <v>-1638512</v>
      </c>
      <c r="H25" s="42">
        <v>-10701</v>
      </c>
      <c r="I25" s="42">
        <v>-1974</v>
      </c>
      <c r="J25" s="42">
        <v>-398</v>
      </c>
      <c r="K25" s="43">
        <v>-661</v>
      </c>
      <c r="L25" s="38">
        <v>14</v>
      </c>
      <c r="M25" s="44">
        <v>0</v>
      </c>
      <c r="N25" s="45">
        <v>-3764</v>
      </c>
      <c r="O25" s="45">
        <v>0</v>
      </c>
      <c r="P25" s="45">
        <v>0</v>
      </c>
      <c r="Q25" s="45">
        <v>-696</v>
      </c>
      <c r="R25" s="45">
        <v>-18239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6">
        <v>-1680828</v>
      </c>
      <c r="AA25" s="36">
        <f t="shared" si="0"/>
        <v>-1680828</v>
      </c>
    </row>
    <row r="26" spans="1:27" ht="4.5" customHeight="1">
      <c r="A26" s="38"/>
      <c r="B26" s="39"/>
      <c r="C26" s="40"/>
      <c r="D26" s="41" t="s">
        <v>35</v>
      </c>
      <c r="E26" s="42" t="s">
        <v>35</v>
      </c>
      <c r="F26" s="42" t="s">
        <v>35</v>
      </c>
      <c r="G26" s="42" t="s">
        <v>35</v>
      </c>
      <c r="H26" s="42" t="s">
        <v>35</v>
      </c>
      <c r="I26" s="42" t="s">
        <v>35</v>
      </c>
      <c r="J26" s="42" t="s">
        <v>35</v>
      </c>
      <c r="K26" s="43" t="s">
        <v>35</v>
      </c>
      <c r="L26" s="38"/>
      <c r="M26" s="44" t="s">
        <v>35</v>
      </c>
      <c r="N26" s="45" t="s">
        <v>35</v>
      </c>
      <c r="O26" s="45" t="s">
        <v>35</v>
      </c>
      <c r="P26" s="45" t="s">
        <v>35</v>
      </c>
      <c r="Q26" s="45" t="s">
        <v>35</v>
      </c>
      <c r="R26" s="45" t="s">
        <v>35</v>
      </c>
      <c r="S26" s="45" t="s">
        <v>35</v>
      </c>
      <c r="T26" s="45" t="s">
        <v>35</v>
      </c>
      <c r="U26" s="45" t="s">
        <v>35</v>
      </c>
      <c r="V26" s="45" t="s">
        <v>35</v>
      </c>
      <c r="W26" s="45" t="s">
        <v>35</v>
      </c>
      <c r="X26" s="45" t="s">
        <v>35</v>
      </c>
      <c r="Y26" s="45"/>
      <c r="Z26" s="46"/>
      <c r="AA26" s="36">
        <f t="shared" si="0"/>
        <v>0</v>
      </c>
    </row>
    <row r="27" spans="1:27" s="37" customFormat="1" ht="13.5" customHeight="1">
      <c r="A27" s="27">
        <v>15</v>
      </c>
      <c r="B27" s="28"/>
      <c r="C27" s="29" t="s">
        <v>45</v>
      </c>
      <c r="D27" s="47">
        <v>4786165</v>
      </c>
      <c r="E27" s="48">
        <v>3303545</v>
      </c>
      <c r="F27" s="48">
        <v>9425731</v>
      </c>
      <c r="G27" s="48">
        <v>6479582</v>
      </c>
      <c r="H27" s="48">
        <v>938204</v>
      </c>
      <c r="I27" s="48">
        <v>566162</v>
      </c>
      <c r="J27" s="48">
        <v>860768</v>
      </c>
      <c r="K27" s="49">
        <v>538759</v>
      </c>
      <c r="L27" s="27">
        <v>15</v>
      </c>
      <c r="M27" s="50">
        <v>696131</v>
      </c>
      <c r="N27" s="51">
        <v>1523545</v>
      </c>
      <c r="O27" s="51">
        <v>252616</v>
      </c>
      <c r="P27" s="51">
        <v>1523888</v>
      </c>
      <c r="Q27" s="51">
        <v>292496</v>
      </c>
      <c r="R27" s="51">
        <v>3717845</v>
      </c>
      <c r="S27" s="51">
        <v>840263</v>
      </c>
      <c r="T27" s="51">
        <v>1740393</v>
      </c>
      <c r="U27" s="51">
        <v>48034</v>
      </c>
      <c r="V27" s="51">
        <v>325956</v>
      </c>
      <c r="W27" s="51">
        <v>184151</v>
      </c>
      <c r="X27" s="51">
        <v>55645</v>
      </c>
      <c r="Y27" s="51">
        <v>0</v>
      </c>
      <c r="Z27" s="52">
        <v>38099879</v>
      </c>
      <c r="AA27" s="36">
        <f t="shared" si="0"/>
        <v>38099879</v>
      </c>
    </row>
    <row r="28" spans="1:27" ht="13.5" customHeight="1">
      <c r="A28" s="53">
        <v>16</v>
      </c>
      <c r="B28" s="54"/>
      <c r="C28" s="55" t="s">
        <v>46</v>
      </c>
      <c r="D28" s="56">
        <v>4869364</v>
      </c>
      <c r="E28" s="57">
        <v>3066451</v>
      </c>
      <c r="F28" s="57">
        <v>9251340</v>
      </c>
      <c r="G28" s="57">
        <v>6616163</v>
      </c>
      <c r="H28" s="57">
        <v>891875</v>
      </c>
      <c r="I28" s="57">
        <v>556748</v>
      </c>
      <c r="J28" s="57">
        <v>851956</v>
      </c>
      <c r="K28" s="58">
        <v>501406</v>
      </c>
      <c r="L28" s="53">
        <v>16</v>
      </c>
      <c r="M28" s="59">
        <v>684238</v>
      </c>
      <c r="N28" s="60">
        <v>1518078</v>
      </c>
      <c r="O28" s="60">
        <v>260075</v>
      </c>
      <c r="P28" s="60">
        <v>1522045</v>
      </c>
      <c r="Q28" s="60">
        <v>285100</v>
      </c>
      <c r="R28" s="60">
        <v>3645186</v>
      </c>
      <c r="S28" s="60">
        <v>836319</v>
      </c>
      <c r="T28" s="60">
        <v>1740033</v>
      </c>
      <c r="U28" s="60">
        <v>42232</v>
      </c>
      <c r="V28" s="60">
        <v>330640</v>
      </c>
      <c r="W28" s="60">
        <v>186964</v>
      </c>
      <c r="X28" s="60">
        <v>55903</v>
      </c>
      <c r="Y28" s="60">
        <v>0</v>
      </c>
      <c r="Z28" s="61">
        <v>37712116</v>
      </c>
      <c r="AA28" s="36">
        <f t="shared" si="0"/>
        <v>37712116</v>
      </c>
    </row>
    <row r="29" spans="1:27" ht="13.5" customHeight="1">
      <c r="A29" s="38">
        <v>17</v>
      </c>
      <c r="B29" s="39"/>
      <c r="C29" s="40" t="s">
        <v>47</v>
      </c>
      <c r="D29" s="41">
        <v>77073</v>
      </c>
      <c r="E29" s="42">
        <v>72790</v>
      </c>
      <c r="F29" s="42">
        <v>391369</v>
      </c>
      <c r="G29" s="42">
        <v>135389</v>
      </c>
      <c r="H29" s="42">
        <v>59377</v>
      </c>
      <c r="I29" s="42">
        <v>11941</v>
      </c>
      <c r="J29" s="42">
        <v>15262</v>
      </c>
      <c r="K29" s="43">
        <v>43631</v>
      </c>
      <c r="L29" s="38">
        <v>17</v>
      </c>
      <c r="M29" s="44">
        <v>16633</v>
      </c>
      <c r="N29" s="45">
        <v>28234</v>
      </c>
      <c r="O29" s="45">
        <v>47957</v>
      </c>
      <c r="P29" s="45">
        <v>101165</v>
      </c>
      <c r="Q29" s="45">
        <v>5616</v>
      </c>
      <c r="R29" s="45">
        <v>71623</v>
      </c>
      <c r="S29" s="45">
        <v>11857</v>
      </c>
      <c r="T29" s="45">
        <v>20808</v>
      </c>
      <c r="U29" s="45">
        <v>358</v>
      </c>
      <c r="V29" s="45">
        <v>32</v>
      </c>
      <c r="W29" s="45">
        <v>0</v>
      </c>
      <c r="X29" s="45">
        <v>0</v>
      </c>
      <c r="Y29" s="45">
        <v>0</v>
      </c>
      <c r="Z29" s="46">
        <v>1111115</v>
      </c>
      <c r="AA29" s="36">
        <f t="shared" si="0"/>
        <v>1111115</v>
      </c>
    </row>
    <row r="30" spans="1:27" ht="13.5" customHeight="1">
      <c r="A30" s="38">
        <v>18</v>
      </c>
      <c r="B30" s="39"/>
      <c r="C30" s="40" t="s">
        <v>48</v>
      </c>
      <c r="D30" s="41">
        <v>66244</v>
      </c>
      <c r="E30" s="42">
        <v>99754</v>
      </c>
      <c r="F30" s="42">
        <v>285926</v>
      </c>
      <c r="G30" s="42">
        <v>582262</v>
      </c>
      <c r="H30" s="42">
        <v>92258</v>
      </c>
      <c r="I30" s="42">
        <v>29108</v>
      </c>
      <c r="J30" s="42">
        <v>27563</v>
      </c>
      <c r="K30" s="43">
        <v>8709</v>
      </c>
      <c r="L30" s="38">
        <v>18</v>
      </c>
      <c r="M30" s="44">
        <v>25852</v>
      </c>
      <c r="N30" s="45">
        <v>108969</v>
      </c>
      <c r="O30" s="45">
        <v>5061</v>
      </c>
      <c r="P30" s="45">
        <v>93750</v>
      </c>
      <c r="Q30" s="45">
        <v>10173</v>
      </c>
      <c r="R30" s="45">
        <v>190278</v>
      </c>
      <c r="S30" s="45">
        <v>63058</v>
      </c>
      <c r="T30" s="45">
        <v>64843</v>
      </c>
      <c r="U30" s="45">
        <v>84</v>
      </c>
      <c r="V30" s="45">
        <v>165</v>
      </c>
      <c r="W30" s="45">
        <v>0</v>
      </c>
      <c r="X30" s="45">
        <v>0</v>
      </c>
      <c r="Y30" s="45">
        <v>0</v>
      </c>
      <c r="Z30" s="46">
        <v>1754057</v>
      </c>
      <c r="AA30" s="36">
        <f t="shared" si="0"/>
        <v>1754057</v>
      </c>
    </row>
    <row r="31" spans="1:27" ht="13.5" customHeight="1">
      <c r="A31" s="38">
        <v>19</v>
      </c>
      <c r="B31" s="39"/>
      <c r="C31" s="40" t="s">
        <v>49</v>
      </c>
      <c r="D31" s="41">
        <v>106908</v>
      </c>
      <c r="E31" s="42">
        <v>80370</v>
      </c>
      <c r="F31" s="42">
        <v>146819</v>
      </c>
      <c r="G31" s="42">
        <v>207640</v>
      </c>
      <c r="H31" s="42">
        <v>1818</v>
      </c>
      <c r="I31" s="42">
        <v>6387</v>
      </c>
      <c r="J31" s="42">
        <v>19784</v>
      </c>
      <c r="K31" s="43">
        <v>53354</v>
      </c>
      <c r="L31" s="38">
        <v>19</v>
      </c>
      <c r="M31" s="44">
        <v>2525</v>
      </c>
      <c r="N31" s="45">
        <v>22050</v>
      </c>
      <c r="O31" s="45">
        <v>0</v>
      </c>
      <c r="P31" s="45">
        <v>17213</v>
      </c>
      <c r="Q31" s="45">
        <v>2783</v>
      </c>
      <c r="R31" s="45">
        <v>38047</v>
      </c>
      <c r="S31" s="45">
        <v>7976</v>
      </c>
      <c r="T31" s="45">
        <v>24729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6">
        <v>738403</v>
      </c>
      <c r="AA31" s="36">
        <f t="shared" si="0"/>
        <v>738403</v>
      </c>
    </row>
    <row r="32" spans="1:27" ht="13.5" customHeight="1">
      <c r="A32" s="38">
        <v>20</v>
      </c>
      <c r="B32" s="39"/>
      <c r="C32" s="40" t="s">
        <v>50</v>
      </c>
      <c r="D32" s="41">
        <v>318120</v>
      </c>
      <c r="E32" s="42">
        <v>203270</v>
      </c>
      <c r="F32" s="42">
        <v>629805</v>
      </c>
      <c r="G32" s="42">
        <v>841767</v>
      </c>
      <c r="H32" s="42">
        <v>38512</v>
      </c>
      <c r="I32" s="42">
        <v>29785</v>
      </c>
      <c r="J32" s="42">
        <v>39202</v>
      </c>
      <c r="K32" s="43">
        <v>58684</v>
      </c>
      <c r="L32" s="38">
        <v>20</v>
      </c>
      <c r="M32" s="44">
        <v>43813</v>
      </c>
      <c r="N32" s="45">
        <v>148552</v>
      </c>
      <c r="O32" s="45">
        <v>1583</v>
      </c>
      <c r="P32" s="45">
        <v>78538</v>
      </c>
      <c r="Q32" s="45">
        <v>54519</v>
      </c>
      <c r="R32" s="45">
        <v>127332</v>
      </c>
      <c r="S32" s="45">
        <v>35484</v>
      </c>
      <c r="T32" s="45">
        <v>133472</v>
      </c>
      <c r="U32" s="45">
        <v>0</v>
      </c>
      <c r="V32" s="45">
        <v>38458</v>
      </c>
      <c r="W32" s="45">
        <v>0</v>
      </c>
      <c r="X32" s="45">
        <v>0</v>
      </c>
      <c r="Y32" s="45">
        <v>0</v>
      </c>
      <c r="Z32" s="46">
        <v>2820896</v>
      </c>
      <c r="AA32" s="36">
        <f t="shared" si="0"/>
        <v>2820896</v>
      </c>
    </row>
    <row r="33" spans="1:27" ht="13.5" customHeight="1">
      <c r="A33" s="38">
        <v>21</v>
      </c>
      <c r="B33" s="39"/>
      <c r="C33" s="40" t="s">
        <v>51</v>
      </c>
      <c r="D33" s="41">
        <v>0</v>
      </c>
      <c r="E33" s="42">
        <v>2369</v>
      </c>
      <c r="F33" s="42">
        <v>9128</v>
      </c>
      <c r="G33" s="42">
        <v>818</v>
      </c>
      <c r="H33" s="42">
        <v>0</v>
      </c>
      <c r="I33" s="42">
        <v>0</v>
      </c>
      <c r="J33" s="42">
        <v>109</v>
      </c>
      <c r="K33" s="43">
        <v>0</v>
      </c>
      <c r="L33" s="38">
        <v>21</v>
      </c>
      <c r="M33" s="44">
        <v>0</v>
      </c>
      <c r="N33" s="45">
        <v>0</v>
      </c>
      <c r="O33" s="45">
        <v>0</v>
      </c>
      <c r="P33" s="45">
        <v>0</v>
      </c>
      <c r="Q33" s="45">
        <v>0</v>
      </c>
      <c r="R33" s="45">
        <v>2432</v>
      </c>
      <c r="S33" s="45">
        <v>0</v>
      </c>
      <c r="T33" s="45">
        <v>0</v>
      </c>
      <c r="U33" s="45">
        <v>0</v>
      </c>
      <c r="V33" s="45">
        <v>114</v>
      </c>
      <c r="W33" s="45">
        <v>0</v>
      </c>
      <c r="X33" s="45">
        <v>0</v>
      </c>
      <c r="Y33" s="45">
        <v>0</v>
      </c>
      <c r="Z33" s="46">
        <v>14970</v>
      </c>
      <c r="AA33" s="36">
        <f t="shared" si="0"/>
        <v>14970</v>
      </c>
    </row>
    <row r="34" spans="1:27" ht="13.5" customHeight="1">
      <c r="A34" s="38">
        <v>22</v>
      </c>
      <c r="B34" s="39"/>
      <c r="C34" s="40" t="s">
        <v>52</v>
      </c>
      <c r="D34" s="41">
        <v>4306</v>
      </c>
      <c r="E34" s="42">
        <v>4647</v>
      </c>
      <c r="F34" s="42">
        <v>180294</v>
      </c>
      <c r="G34" s="42">
        <v>43425</v>
      </c>
      <c r="H34" s="42">
        <v>193</v>
      </c>
      <c r="I34" s="42">
        <v>0</v>
      </c>
      <c r="J34" s="42">
        <v>18204</v>
      </c>
      <c r="K34" s="43">
        <v>2538</v>
      </c>
      <c r="L34" s="38">
        <v>22</v>
      </c>
      <c r="M34" s="44">
        <v>0</v>
      </c>
      <c r="N34" s="45">
        <v>381</v>
      </c>
      <c r="O34" s="45">
        <v>0</v>
      </c>
      <c r="P34" s="45">
        <v>1350</v>
      </c>
      <c r="Q34" s="45">
        <v>11452</v>
      </c>
      <c r="R34" s="45">
        <v>15263</v>
      </c>
      <c r="S34" s="45">
        <v>521</v>
      </c>
      <c r="T34" s="45">
        <v>22501</v>
      </c>
      <c r="U34" s="45">
        <v>0</v>
      </c>
      <c r="V34" s="45">
        <v>20235</v>
      </c>
      <c r="W34" s="45">
        <v>23851</v>
      </c>
      <c r="X34" s="45">
        <v>0</v>
      </c>
      <c r="Y34" s="45">
        <v>0</v>
      </c>
      <c r="Z34" s="46">
        <v>349161</v>
      </c>
      <c r="AA34" s="36">
        <f t="shared" si="0"/>
        <v>349161</v>
      </c>
    </row>
    <row r="35" spans="1:27" s="37" customFormat="1" ht="13.5" customHeight="1">
      <c r="A35" s="53">
        <v>23</v>
      </c>
      <c r="B35" s="54"/>
      <c r="C35" s="55" t="s">
        <v>53</v>
      </c>
      <c r="D35" s="56">
        <v>796010</v>
      </c>
      <c r="E35" s="57">
        <v>610943</v>
      </c>
      <c r="F35" s="57">
        <v>969716</v>
      </c>
      <c r="G35" s="57">
        <v>685030</v>
      </c>
      <c r="H35" s="57">
        <v>23063</v>
      </c>
      <c r="I35" s="57">
        <v>20974</v>
      </c>
      <c r="J35" s="57">
        <v>62418</v>
      </c>
      <c r="K35" s="58">
        <v>117148</v>
      </c>
      <c r="L35" s="53">
        <v>23</v>
      </c>
      <c r="M35" s="59">
        <v>54641</v>
      </c>
      <c r="N35" s="60">
        <v>71388</v>
      </c>
      <c r="O35" s="60">
        <v>184596</v>
      </c>
      <c r="P35" s="60">
        <v>156858</v>
      </c>
      <c r="Q35" s="60">
        <v>31487</v>
      </c>
      <c r="R35" s="60">
        <v>154314</v>
      </c>
      <c r="S35" s="60">
        <v>98426</v>
      </c>
      <c r="T35" s="60">
        <v>140471</v>
      </c>
      <c r="U35" s="60">
        <v>15009</v>
      </c>
      <c r="V35" s="60">
        <v>67582</v>
      </c>
      <c r="W35" s="60">
        <v>25735</v>
      </c>
      <c r="X35" s="60">
        <v>53453</v>
      </c>
      <c r="Y35" s="60">
        <v>0</v>
      </c>
      <c r="Z35" s="61">
        <v>4339262</v>
      </c>
      <c r="AA35" s="36">
        <f t="shared" si="0"/>
        <v>4339262</v>
      </c>
    </row>
    <row r="36" spans="1:27" ht="13.5" customHeight="1">
      <c r="A36" s="38">
        <v>24</v>
      </c>
      <c r="B36" s="39"/>
      <c r="C36" s="40" t="s">
        <v>54</v>
      </c>
      <c r="D36" s="41">
        <v>752184</v>
      </c>
      <c r="E36" s="42">
        <v>272332</v>
      </c>
      <c r="F36" s="42">
        <v>661442</v>
      </c>
      <c r="G36" s="42">
        <v>375552</v>
      </c>
      <c r="H36" s="42">
        <v>19023</v>
      </c>
      <c r="I36" s="42">
        <v>15879</v>
      </c>
      <c r="J36" s="42">
        <v>43451</v>
      </c>
      <c r="K36" s="43">
        <v>8229</v>
      </c>
      <c r="L36" s="38">
        <v>24</v>
      </c>
      <c r="M36" s="44">
        <v>54406</v>
      </c>
      <c r="N36" s="45">
        <v>71123</v>
      </c>
      <c r="O36" s="45">
        <v>84479</v>
      </c>
      <c r="P36" s="45">
        <v>156773</v>
      </c>
      <c r="Q36" s="45">
        <v>31439</v>
      </c>
      <c r="R36" s="45">
        <v>109551</v>
      </c>
      <c r="S36" s="45">
        <v>97603</v>
      </c>
      <c r="T36" s="45">
        <v>76580</v>
      </c>
      <c r="U36" s="45">
        <v>1707</v>
      </c>
      <c r="V36" s="45">
        <v>67582</v>
      </c>
      <c r="W36" s="45">
        <v>19441</v>
      </c>
      <c r="X36" s="45">
        <v>53453</v>
      </c>
      <c r="Y36" s="45">
        <v>0</v>
      </c>
      <c r="Z36" s="46">
        <v>2972229</v>
      </c>
      <c r="AA36" s="36">
        <f t="shared" si="0"/>
        <v>2972229</v>
      </c>
    </row>
    <row r="37" spans="1:27" ht="13.5" customHeight="1">
      <c r="A37" s="38">
        <v>25</v>
      </c>
      <c r="B37" s="39"/>
      <c r="C37" s="40" t="s">
        <v>55</v>
      </c>
      <c r="D37" s="41">
        <v>43826</v>
      </c>
      <c r="E37" s="42">
        <v>338611</v>
      </c>
      <c r="F37" s="42">
        <v>308274</v>
      </c>
      <c r="G37" s="42">
        <v>309478</v>
      </c>
      <c r="H37" s="42">
        <v>4040</v>
      </c>
      <c r="I37" s="42">
        <v>5095</v>
      </c>
      <c r="J37" s="42">
        <v>18967</v>
      </c>
      <c r="K37" s="43">
        <v>108919</v>
      </c>
      <c r="L37" s="38">
        <v>25</v>
      </c>
      <c r="M37" s="44">
        <v>235</v>
      </c>
      <c r="N37" s="45">
        <v>265</v>
      </c>
      <c r="O37" s="45">
        <v>100117</v>
      </c>
      <c r="P37" s="45">
        <v>85</v>
      </c>
      <c r="Q37" s="45">
        <v>48</v>
      </c>
      <c r="R37" s="45">
        <v>44763</v>
      </c>
      <c r="S37" s="45">
        <v>823</v>
      </c>
      <c r="T37" s="45">
        <v>63891</v>
      </c>
      <c r="U37" s="45">
        <v>13302</v>
      </c>
      <c r="V37" s="45">
        <v>0</v>
      </c>
      <c r="W37" s="45">
        <v>6294</v>
      </c>
      <c r="X37" s="45">
        <v>0</v>
      </c>
      <c r="Y37" s="45">
        <v>0</v>
      </c>
      <c r="Z37" s="46">
        <v>1367033</v>
      </c>
      <c r="AA37" s="36">
        <f t="shared" si="0"/>
        <v>1367033</v>
      </c>
    </row>
    <row r="38" spans="1:27" s="37" customFormat="1" ht="13.5" customHeight="1">
      <c r="A38" s="53">
        <v>26</v>
      </c>
      <c r="B38" s="54"/>
      <c r="C38" s="55" t="s">
        <v>56</v>
      </c>
      <c r="D38" s="56">
        <v>1938000</v>
      </c>
      <c r="E38" s="57">
        <v>1147709</v>
      </c>
      <c r="F38" s="57">
        <v>4304832</v>
      </c>
      <c r="G38" s="57">
        <v>2801045</v>
      </c>
      <c r="H38" s="57">
        <v>161825</v>
      </c>
      <c r="I38" s="57">
        <v>229926</v>
      </c>
      <c r="J38" s="57">
        <v>302422</v>
      </c>
      <c r="K38" s="58">
        <v>90874</v>
      </c>
      <c r="L38" s="53">
        <v>26</v>
      </c>
      <c r="M38" s="59">
        <v>294408</v>
      </c>
      <c r="N38" s="60">
        <v>398165</v>
      </c>
      <c r="O38" s="60">
        <v>11338</v>
      </c>
      <c r="P38" s="60">
        <v>856393</v>
      </c>
      <c r="Q38" s="60">
        <v>71193</v>
      </c>
      <c r="R38" s="60">
        <v>882484</v>
      </c>
      <c r="S38" s="60">
        <v>335254</v>
      </c>
      <c r="T38" s="60">
        <v>484913</v>
      </c>
      <c r="U38" s="60">
        <v>5574</v>
      </c>
      <c r="V38" s="60">
        <v>98937</v>
      </c>
      <c r="W38" s="60">
        <v>128269</v>
      </c>
      <c r="X38" s="60">
        <v>1968</v>
      </c>
      <c r="Y38" s="60">
        <v>0</v>
      </c>
      <c r="Z38" s="61">
        <v>14545529</v>
      </c>
      <c r="AA38" s="36">
        <f t="shared" si="0"/>
        <v>14545529</v>
      </c>
    </row>
    <row r="39" spans="1:27" ht="13.5" customHeight="1">
      <c r="A39" s="38">
        <v>27</v>
      </c>
      <c r="B39" s="39"/>
      <c r="C39" s="40" t="s">
        <v>57</v>
      </c>
      <c r="D39" s="41">
        <v>1543293</v>
      </c>
      <c r="E39" s="42">
        <v>607243</v>
      </c>
      <c r="F39" s="42">
        <v>2109484</v>
      </c>
      <c r="G39" s="42">
        <v>618412</v>
      </c>
      <c r="H39" s="42">
        <v>119200</v>
      </c>
      <c r="I39" s="42">
        <v>101367</v>
      </c>
      <c r="J39" s="42">
        <v>212133</v>
      </c>
      <c r="K39" s="43">
        <v>15273</v>
      </c>
      <c r="L39" s="38">
        <v>27</v>
      </c>
      <c r="M39" s="44">
        <v>161330</v>
      </c>
      <c r="N39" s="45">
        <v>184926</v>
      </c>
      <c r="O39" s="45">
        <v>9833</v>
      </c>
      <c r="P39" s="45">
        <v>299162</v>
      </c>
      <c r="Q39" s="45">
        <v>67097</v>
      </c>
      <c r="R39" s="45">
        <v>412514</v>
      </c>
      <c r="S39" s="45">
        <v>332997</v>
      </c>
      <c r="T39" s="45">
        <v>300814</v>
      </c>
      <c r="U39" s="45">
        <v>12</v>
      </c>
      <c r="V39" s="45">
        <v>89002</v>
      </c>
      <c r="W39" s="45">
        <v>83387</v>
      </c>
      <c r="X39" s="45">
        <v>1968</v>
      </c>
      <c r="Y39" s="45">
        <v>0</v>
      </c>
      <c r="Z39" s="46">
        <v>7269447</v>
      </c>
      <c r="AA39" s="36">
        <f t="shared" si="0"/>
        <v>7269447</v>
      </c>
    </row>
    <row r="40" spans="1:27" ht="13.5" customHeight="1">
      <c r="A40" s="38">
        <v>28</v>
      </c>
      <c r="B40" s="39"/>
      <c r="C40" s="40" t="s">
        <v>58</v>
      </c>
      <c r="D40" s="41">
        <v>394707</v>
      </c>
      <c r="E40" s="42">
        <v>540466</v>
      </c>
      <c r="F40" s="42">
        <v>2195348</v>
      </c>
      <c r="G40" s="42">
        <v>2182633</v>
      </c>
      <c r="H40" s="42">
        <v>42625</v>
      </c>
      <c r="I40" s="42">
        <v>128559</v>
      </c>
      <c r="J40" s="42">
        <v>90289</v>
      </c>
      <c r="K40" s="43">
        <v>75601</v>
      </c>
      <c r="L40" s="38">
        <v>28</v>
      </c>
      <c r="M40" s="44">
        <v>133078</v>
      </c>
      <c r="N40" s="45">
        <v>213239</v>
      </c>
      <c r="O40" s="45">
        <v>1505</v>
      </c>
      <c r="P40" s="45">
        <v>557231</v>
      </c>
      <c r="Q40" s="45">
        <v>4096</v>
      </c>
      <c r="R40" s="45">
        <v>469970</v>
      </c>
      <c r="S40" s="45">
        <v>2257</v>
      </c>
      <c r="T40" s="45">
        <v>184099</v>
      </c>
      <c r="U40" s="45">
        <v>5562</v>
      </c>
      <c r="V40" s="45">
        <v>9935</v>
      </c>
      <c r="W40" s="45">
        <v>44882</v>
      </c>
      <c r="X40" s="45">
        <v>0</v>
      </c>
      <c r="Y40" s="45">
        <v>0</v>
      </c>
      <c r="Z40" s="46">
        <v>7276082</v>
      </c>
      <c r="AA40" s="36">
        <f t="shared" si="0"/>
        <v>7276082</v>
      </c>
    </row>
    <row r="41" spans="1:27" ht="13.5" customHeight="1">
      <c r="A41" s="38">
        <v>29</v>
      </c>
      <c r="B41" s="39"/>
      <c r="C41" s="40" t="s">
        <v>59</v>
      </c>
      <c r="D41" s="41">
        <v>44200</v>
      </c>
      <c r="E41" s="42">
        <v>20328</v>
      </c>
      <c r="F41" s="42">
        <v>26108</v>
      </c>
      <c r="G41" s="42">
        <v>114688</v>
      </c>
      <c r="H41" s="42">
        <v>16484</v>
      </c>
      <c r="I41" s="42">
        <v>7269</v>
      </c>
      <c r="J41" s="42">
        <v>6342</v>
      </c>
      <c r="K41" s="43">
        <v>4587</v>
      </c>
      <c r="L41" s="38">
        <v>29</v>
      </c>
      <c r="M41" s="44">
        <v>18</v>
      </c>
      <c r="N41" s="45">
        <v>14</v>
      </c>
      <c r="O41" s="45">
        <v>7632</v>
      </c>
      <c r="P41" s="45">
        <v>0</v>
      </c>
      <c r="Q41" s="45">
        <v>20</v>
      </c>
      <c r="R41" s="45">
        <v>4254</v>
      </c>
      <c r="S41" s="45">
        <v>2064</v>
      </c>
      <c r="T41" s="45">
        <v>27969</v>
      </c>
      <c r="U41" s="45">
        <v>1086</v>
      </c>
      <c r="V41" s="45">
        <v>0</v>
      </c>
      <c r="W41" s="45">
        <v>0</v>
      </c>
      <c r="X41" s="45">
        <v>0</v>
      </c>
      <c r="Y41" s="45">
        <v>0</v>
      </c>
      <c r="Z41" s="46">
        <v>283063</v>
      </c>
      <c r="AA41" s="36">
        <f t="shared" si="0"/>
        <v>283063</v>
      </c>
    </row>
    <row r="42" spans="1:27" ht="13.5" customHeight="1">
      <c r="A42" s="38">
        <v>30</v>
      </c>
      <c r="B42" s="39"/>
      <c r="C42" s="40" t="s">
        <v>60</v>
      </c>
      <c r="D42" s="41">
        <v>322227</v>
      </c>
      <c r="E42" s="42">
        <v>288394</v>
      </c>
      <c r="F42" s="42">
        <v>253781</v>
      </c>
      <c r="G42" s="42">
        <v>359365</v>
      </c>
      <c r="H42" s="42">
        <v>323315</v>
      </c>
      <c r="I42" s="42">
        <v>29400</v>
      </c>
      <c r="J42" s="42">
        <v>11134</v>
      </c>
      <c r="K42" s="43">
        <v>15566</v>
      </c>
      <c r="L42" s="38">
        <v>30</v>
      </c>
      <c r="M42" s="44">
        <v>48677</v>
      </c>
      <c r="N42" s="45">
        <v>1419</v>
      </c>
      <c r="O42" s="45">
        <v>53</v>
      </c>
      <c r="P42" s="45">
        <v>13787</v>
      </c>
      <c r="Q42" s="45">
        <v>6545</v>
      </c>
      <c r="R42" s="45">
        <v>216466</v>
      </c>
      <c r="S42" s="45">
        <v>28616</v>
      </c>
      <c r="T42" s="45">
        <v>45496</v>
      </c>
      <c r="U42" s="45">
        <v>832</v>
      </c>
      <c r="V42" s="45">
        <v>0</v>
      </c>
      <c r="W42" s="45">
        <v>7592</v>
      </c>
      <c r="X42" s="45">
        <v>0</v>
      </c>
      <c r="Y42" s="45">
        <v>0</v>
      </c>
      <c r="Z42" s="46">
        <v>1972665</v>
      </c>
      <c r="AA42" s="36">
        <f aca="true" t="shared" si="1" ref="AA42:AA73">Y42+Z42</f>
        <v>1972665</v>
      </c>
    </row>
    <row r="43" spans="1:27" ht="13.5" customHeight="1">
      <c r="A43" s="38">
        <v>31</v>
      </c>
      <c r="B43" s="39"/>
      <c r="C43" s="40" t="s">
        <v>61</v>
      </c>
      <c r="D43" s="41">
        <v>2009</v>
      </c>
      <c r="E43" s="42">
        <v>0</v>
      </c>
      <c r="F43" s="42">
        <v>0</v>
      </c>
      <c r="G43" s="42">
        <v>22016</v>
      </c>
      <c r="H43" s="42">
        <v>0</v>
      </c>
      <c r="I43" s="42">
        <v>0</v>
      </c>
      <c r="J43" s="42">
        <v>0</v>
      </c>
      <c r="K43" s="43">
        <v>0</v>
      </c>
      <c r="L43" s="38">
        <v>31</v>
      </c>
      <c r="M43" s="44">
        <v>0</v>
      </c>
      <c r="N43" s="45">
        <v>0</v>
      </c>
      <c r="O43" s="45">
        <v>0</v>
      </c>
      <c r="P43" s="45">
        <v>0</v>
      </c>
      <c r="Q43" s="45">
        <v>1</v>
      </c>
      <c r="R43" s="45">
        <v>12212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6">
        <v>36238</v>
      </c>
      <c r="AA43" s="36">
        <f t="shared" si="1"/>
        <v>36238</v>
      </c>
    </row>
    <row r="44" spans="1:27" ht="13.5" customHeight="1">
      <c r="A44" s="38">
        <v>32</v>
      </c>
      <c r="B44" s="39"/>
      <c r="C44" s="40" t="s">
        <v>62</v>
      </c>
      <c r="D44" s="41">
        <v>126505</v>
      </c>
      <c r="E44" s="42">
        <v>224780</v>
      </c>
      <c r="F44" s="42">
        <v>245705</v>
      </c>
      <c r="G44" s="42">
        <v>164290</v>
      </c>
      <c r="H44" s="42">
        <v>118784</v>
      </c>
      <c r="I44" s="42">
        <v>178566</v>
      </c>
      <c r="J44" s="42">
        <v>331389</v>
      </c>
      <c r="K44" s="43">
        <v>92756</v>
      </c>
      <c r="L44" s="38">
        <v>32</v>
      </c>
      <c r="M44" s="44">
        <v>131519</v>
      </c>
      <c r="N44" s="45">
        <v>221119</v>
      </c>
      <c r="O44" s="45">
        <v>0</v>
      </c>
      <c r="P44" s="45">
        <v>0</v>
      </c>
      <c r="Q44" s="45">
        <v>13397</v>
      </c>
      <c r="R44" s="45">
        <v>904067</v>
      </c>
      <c r="S44" s="45">
        <v>168396</v>
      </c>
      <c r="T44" s="45">
        <v>507143</v>
      </c>
      <c r="U44" s="45">
        <v>4189</v>
      </c>
      <c r="V44" s="45">
        <v>357</v>
      </c>
      <c r="W44" s="45">
        <v>0</v>
      </c>
      <c r="X44" s="45">
        <v>0</v>
      </c>
      <c r="Y44" s="45">
        <v>0</v>
      </c>
      <c r="Z44" s="46">
        <v>3432962</v>
      </c>
      <c r="AA44" s="36">
        <f t="shared" si="1"/>
        <v>3432962</v>
      </c>
    </row>
    <row r="45" spans="1:27" ht="13.5" customHeight="1">
      <c r="A45" s="38">
        <v>33</v>
      </c>
      <c r="B45" s="39"/>
      <c r="C45" s="40" t="s">
        <v>63</v>
      </c>
      <c r="D45" s="41">
        <v>10882</v>
      </c>
      <c r="E45" s="42">
        <v>53</v>
      </c>
      <c r="F45" s="42">
        <v>0</v>
      </c>
      <c r="G45" s="42">
        <v>4777</v>
      </c>
      <c r="H45" s="42">
        <v>704</v>
      </c>
      <c r="I45" s="42">
        <v>0</v>
      </c>
      <c r="J45" s="42">
        <v>892</v>
      </c>
      <c r="K45" s="43">
        <v>0</v>
      </c>
      <c r="L45" s="38">
        <v>33</v>
      </c>
      <c r="M45" s="44">
        <v>1899</v>
      </c>
      <c r="N45" s="45">
        <v>0</v>
      </c>
      <c r="O45" s="45">
        <v>0</v>
      </c>
      <c r="P45" s="45">
        <v>0</v>
      </c>
      <c r="Q45" s="45">
        <v>0</v>
      </c>
      <c r="R45" s="45">
        <v>180</v>
      </c>
      <c r="S45" s="45">
        <v>0</v>
      </c>
      <c r="T45" s="45">
        <v>767</v>
      </c>
      <c r="U45" s="45">
        <v>11806</v>
      </c>
      <c r="V45" s="45">
        <v>0</v>
      </c>
      <c r="W45" s="45">
        <v>0</v>
      </c>
      <c r="X45" s="45">
        <v>0</v>
      </c>
      <c r="Y45" s="45">
        <v>0</v>
      </c>
      <c r="Z45" s="46">
        <v>31960</v>
      </c>
      <c r="AA45" s="36">
        <f t="shared" si="1"/>
        <v>31960</v>
      </c>
    </row>
    <row r="46" spans="1:27" ht="13.5" customHeight="1">
      <c r="A46" s="38">
        <v>34</v>
      </c>
      <c r="B46" s="39"/>
      <c r="C46" s="40" t="s">
        <v>64</v>
      </c>
      <c r="D46" s="41">
        <v>373862</v>
      </c>
      <c r="E46" s="42">
        <v>51</v>
      </c>
      <c r="F46" s="42">
        <v>627580</v>
      </c>
      <c r="G46" s="42">
        <v>320953</v>
      </c>
      <c r="H46" s="42">
        <v>26057</v>
      </c>
      <c r="I46" s="42">
        <v>5384</v>
      </c>
      <c r="J46" s="42">
        <v>9773</v>
      </c>
      <c r="K46" s="43">
        <v>0</v>
      </c>
      <c r="L46" s="38">
        <v>34</v>
      </c>
      <c r="M46" s="44">
        <v>58557</v>
      </c>
      <c r="N46" s="45">
        <v>223111</v>
      </c>
      <c r="O46" s="45">
        <v>0</v>
      </c>
      <c r="P46" s="45">
        <v>70464</v>
      </c>
      <c r="Q46" s="45">
        <v>0</v>
      </c>
      <c r="R46" s="45">
        <v>915807</v>
      </c>
      <c r="S46" s="45">
        <v>84667</v>
      </c>
      <c r="T46" s="45">
        <v>95772</v>
      </c>
      <c r="U46" s="45">
        <v>3126</v>
      </c>
      <c r="V46" s="45">
        <v>38071</v>
      </c>
      <c r="W46" s="45">
        <v>0</v>
      </c>
      <c r="X46" s="45">
        <v>0</v>
      </c>
      <c r="Y46" s="45">
        <v>0</v>
      </c>
      <c r="Z46" s="46">
        <v>2853235</v>
      </c>
      <c r="AA46" s="36">
        <f t="shared" si="1"/>
        <v>2853235</v>
      </c>
    </row>
    <row r="47" spans="1:27" ht="13.5" customHeight="1">
      <c r="A47" s="38">
        <v>35</v>
      </c>
      <c r="B47" s="39"/>
      <c r="C47" s="40" t="s">
        <v>65</v>
      </c>
      <c r="D47" s="41">
        <v>233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711</v>
      </c>
      <c r="K47" s="43">
        <v>0</v>
      </c>
      <c r="L47" s="38">
        <v>35</v>
      </c>
      <c r="M47" s="44">
        <v>0</v>
      </c>
      <c r="N47" s="45">
        <v>0</v>
      </c>
      <c r="O47" s="45">
        <v>0</v>
      </c>
      <c r="P47" s="45">
        <v>0</v>
      </c>
      <c r="Q47" s="45">
        <v>0</v>
      </c>
      <c r="R47" s="45">
        <v>44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6">
        <v>988</v>
      </c>
      <c r="AA47" s="36">
        <f t="shared" si="1"/>
        <v>988</v>
      </c>
    </row>
    <row r="48" spans="1:27" ht="13.5" customHeight="1">
      <c r="A48" s="38">
        <v>36</v>
      </c>
      <c r="B48" s="39"/>
      <c r="C48" s="40" t="s">
        <v>66</v>
      </c>
      <c r="D48" s="41">
        <v>4588</v>
      </c>
      <c r="E48" s="42">
        <v>992</v>
      </c>
      <c r="F48" s="42">
        <v>9080</v>
      </c>
      <c r="G48" s="42">
        <v>48684</v>
      </c>
      <c r="H48" s="42">
        <v>2186</v>
      </c>
      <c r="I48" s="42">
        <v>5297</v>
      </c>
      <c r="J48" s="42">
        <v>673</v>
      </c>
      <c r="K48" s="43">
        <v>6192</v>
      </c>
      <c r="L48" s="38">
        <v>36</v>
      </c>
      <c r="M48" s="44">
        <v>596</v>
      </c>
      <c r="N48" s="45">
        <v>3919</v>
      </c>
      <c r="O48" s="45">
        <v>0</v>
      </c>
      <c r="P48" s="45">
        <v>0</v>
      </c>
      <c r="Q48" s="45">
        <v>1474</v>
      </c>
      <c r="R48" s="45">
        <v>38283</v>
      </c>
      <c r="S48" s="45">
        <v>0</v>
      </c>
      <c r="T48" s="45">
        <v>731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6">
        <v>122695</v>
      </c>
      <c r="AA48" s="36">
        <f t="shared" si="1"/>
        <v>122695</v>
      </c>
    </row>
    <row r="49" spans="1:27" ht="13.5" customHeight="1">
      <c r="A49" s="38">
        <v>37</v>
      </c>
      <c r="B49" s="39"/>
      <c r="C49" s="40" t="s">
        <v>67</v>
      </c>
      <c r="D49" s="41">
        <v>223985</v>
      </c>
      <c r="E49" s="42">
        <v>126809</v>
      </c>
      <c r="F49" s="42">
        <v>654768</v>
      </c>
      <c r="G49" s="42">
        <v>182040</v>
      </c>
      <c r="H49" s="42">
        <v>15867</v>
      </c>
      <c r="I49" s="42">
        <v>0</v>
      </c>
      <c r="J49" s="42">
        <v>1218</v>
      </c>
      <c r="K49" s="43">
        <v>4901</v>
      </c>
      <c r="L49" s="38">
        <v>37</v>
      </c>
      <c r="M49" s="44">
        <v>2012</v>
      </c>
      <c r="N49" s="45">
        <v>114186</v>
      </c>
      <c r="O49" s="45">
        <v>0</v>
      </c>
      <c r="P49" s="45">
        <v>650</v>
      </c>
      <c r="Q49" s="45">
        <v>45641</v>
      </c>
      <c r="R49" s="45">
        <v>21104</v>
      </c>
      <c r="S49" s="45">
        <v>0</v>
      </c>
      <c r="T49" s="45">
        <v>128101</v>
      </c>
      <c r="U49" s="45">
        <v>0</v>
      </c>
      <c r="V49" s="45">
        <v>24397</v>
      </c>
      <c r="W49" s="45">
        <v>0</v>
      </c>
      <c r="X49" s="45">
        <v>0</v>
      </c>
      <c r="Y49" s="45">
        <v>0</v>
      </c>
      <c r="Z49" s="46">
        <v>1545679</v>
      </c>
      <c r="AA49" s="36">
        <f t="shared" si="1"/>
        <v>1545679</v>
      </c>
    </row>
    <row r="50" spans="1:27" ht="13.5" customHeight="1">
      <c r="A50" s="38">
        <v>38</v>
      </c>
      <c r="B50" s="39"/>
      <c r="C50" s="40" t="s">
        <v>68</v>
      </c>
      <c r="D50" s="41">
        <v>1743</v>
      </c>
      <c r="E50" s="42">
        <v>0</v>
      </c>
      <c r="F50" s="42">
        <v>9630</v>
      </c>
      <c r="G50" s="42">
        <v>0</v>
      </c>
      <c r="H50" s="42">
        <v>0</v>
      </c>
      <c r="I50" s="42">
        <v>0</v>
      </c>
      <c r="J50" s="42">
        <v>0</v>
      </c>
      <c r="K50" s="43">
        <v>0</v>
      </c>
      <c r="L50" s="38">
        <v>38</v>
      </c>
      <c r="M50" s="44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3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6">
        <v>11376</v>
      </c>
      <c r="AA50" s="36">
        <f t="shared" si="1"/>
        <v>11376</v>
      </c>
    </row>
    <row r="51" spans="1:27" ht="13.5" customHeight="1">
      <c r="A51" s="38">
        <v>39</v>
      </c>
      <c r="B51" s="39"/>
      <c r="C51" s="40" t="s">
        <v>69</v>
      </c>
      <c r="D51" s="41">
        <v>243957</v>
      </c>
      <c r="E51" s="42">
        <v>162745</v>
      </c>
      <c r="F51" s="42">
        <v>426288</v>
      </c>
      <c r="G51" s="42">
        <v>31650</v>
      </c>
      <c r="H51" s="42">
        <v>0</v>
      </c>
      <c r="I51" s="42">
        <v>0</v>
      </c>
      <c r="J51" s="42">
        <v>0</v>
      </c>
      <c r="K51" s="43">
        <v>0</v>
      </c>
      <c r="L51" s="38">
        <v>39</v>
      </c>
      <c r="M51" s="44">
        <v>0</v>
      </c>
      <c r="N51" s="45">
        <v>164585</v>
      </c>
      <c r="O51" s="45">
        <v>0</v>
      </c>
      <c r="P51" s="45">
        <v>63986</v>
      </c>
      <c r="Q51" s="45">
        <v>23116</v>
      </c>
      <c r="R51" s="45">
        <v>26956</v>
      </c>
      <c r="S51" s="45">
        <v>0</v>
      </c>
      <c r="T51" s="45">
        <v>35394</v>
      </c>
      <c r="U51" s="45">
        <v>0</v>
      </c>
      <c r="V51" s="45">
        <v>8597</v>
      </c>
      <c r="W51" s="45">
        <v>0</v>
      </c>
      <c r="X51" s="45">
        <v>0</v>
      </c>
      <c r="Y51" s="45">
        <v>0</v>
      </c>
      <c r="Z51" s="46">
        <v>1187274</v>
      </c>
      <c r="AA51" s="36">
        <f t="shared" si="1"/>
        <v>1187274</v>
      </c>
    </row>
    <row r="52" spans="1:27" ht="13.5" customHeight="1">
      <c r="A52" s="38">
        <v>40</v>
      </c>
      <c r="B52" s="39"/>
      <c r="C52" s="40" t="s">
        <v>70</v>
      </c>
      <c r="D52" s="41">
        <v>114379</v>
      </c>
      <c r="E52" s="42">
        <v>2647</v>
      </c>
      <c r="F52" s="42">
        <v>17472</v>
      </c>
      <c r="G52" s="42">
        <v>15657</v>
      </c>
      <c r="H52" s="42">
        <v>13</v>
      </c>
      <c r="I52" s="42">
        <v>37</v>
      </c>
      <c r="J52" s="42">
        <v>8</v>
      </c>
      <c r="K52" s="43">
        <v>1343</v>
      </c>
      <c r="L52" s="38">
        <v>40</v>
      </c>
      <c r="M52" s="44">
        <v>48</v>
      </c>
      <c r="N52" s="45">
        <v>341</v>
      </c>
      <c r="O52" s="45">
        <v>985</v>
      </c>
      <c r="P52" s="45">
        <v>0</v>
      </c>
      <c r="Q52" s="45">
        <v>6990</v>
      </c>
      <c r="R52" s="45">
        <v>56</v>
      </c>
      <c r="S52" s="45">
        <v>0</v>
      </c>
      <c r="T52" s="45">
        <v>6050</v>
      </c>
      <c r="U52" s="45">
        <v>65</v>
      </c>
      <c r="V52" s="45">
        <v>0</v>
      </c>
      <c r="W52" s="45">
        <v>55</v>
      </c>
      <c r="X52" s="45">
        <v>482</v>
      </c>
      <c r="Y52" s="45">
        <v>0</v>
      </c>
      <c r="Z52" s="46">
        <v>166628</v>
      </c>
      <c r="AA52" s="36">
        <f t="shared" si="1"/>
        <v>166628</v>
      </c>
    </row>
    <row r="53" spans="1:27" ht="13.5" customHeight="1">
      <c r="A53" s="38">
        <v>41</v>
      </c>
      <c r="B53" s="39"/>
      <c r="C53" s="40" t="s">
        <v>71</v>
      </c>
      <c r="D53" s="41">
        <v>94133</v>
      </c>
      <c r="E53" s="42">
        <v>17800</v>
      </c>
      <c r="F53" s="42">
        <v>63039</v>
      </c>
      <c r="G53" s="42">
        <v>54667</v>
      </c>
      <c r="H53" s="42">
        <v>11419</v>
      </c>
      <c r="I53" s="42">
        <v>2674</v>
      </c>
      <c r="J53" s="42">
        <v>4852</v>
      </c>
      <c r="K53" s="43">
        <v>1123</v>
      </c>
      <c r="L53" s="38">
        <v>41</v>
      </c>
      <c r="M53" s="44">
        <v>3040</v>
      </c>
      <c r="N53" s="45">
        <v>11645</v>
      </c>
      <c r="O53" s="45">
        <v>870</v>
      </c>
      <c r="P53" s="45">
        <v>67891</v>
      </c>
      <c r="Q53" s="45">
        <v>693</v>
      </c>
      <c r="R53" s="45">
        <v>23984</v>
      </c>
      <c r="S53" s="45">
        <v>0</v>
      </c>
      <c r="T53" s="45">
        <v>870</v>
      </c>
      <c r="U53" s="45">
        <v>103</v>
      </c>
      <c r="V53" s="45">
        <v>33695</v>
      </c>
      <c r="W53" s="45">
        <v>1462</v>
      </c>
      <c r="X53" s="45">
        <v>0</v>
      </c>
      <c r="Y53" s="45">
        <v>0</v>
      </c>
      <c r="Z53" s="46">
        <v>393960</v>
      </c>
      <c r="AA53" s="36">
        <f t="shared" si="1"/>
        <v>393960</v>
      </c>
    </row>
    <row r="54" spans="1:27" ht="13.5" customHeight="1">
      <c r="A54" s="53">
        <v>42</v>
      </c>
      <c r="B54" s="54"/>
      <c r="C54" s="55" t="s">
        <v>72</v>
      </c>
      <c r="D54" s="56">
        <v>335356</v>
      </c>
      <c r="E54" s="57">
        <v>522937</v>
      </c>
      <c r="F54" s="57">
        <v>1142388</v>
      </c>
      <c r="G54" s="57">
        <v>450595</v>
      </c>
      <c r="H54" s="57">
        <v>229827</v>
      </c>
      <c r="I54" s="57">
        <v>50759</v>
      </c>
      <c r="J54" s="57">
        <v>48953</v>
      </c>
      <c r="K54" s="58">
        <v>83245</v>
      </c>
      <c r="L54" s="53">
        <v>42</v>
      </c>
      <c r="M54" s="59">
        <v>60154</v>
      </c>
      <c r="N54" s="60">
        <v>49857</v>
      </c>
      <c r="O54" s="60">
        <v>14930</v>
      </c>
      <c r="P54" s="60">
        <v>47717</v>
      </c>
      <c r="Q54" s="60">
        <v>44459</v>
      </c>
      <c r="R54" s="60">
        <v>525239</v>
      </c>
      <c r="S54" s="60">
        <v>52136</v>
      </c>
      <c r="T54" s="60">
        <v>95369</v>
      </c>
      <c r="U54" s="60">
        <v>20160</v>
      </c>
      <c r="V54" s="60">
        <v>1474</v>
      </c>
      <c r="W54" s="60">
        <v>27704</v>
      </c>
      <c r="X54" s="60">
        <v>1136</v>
      </c>
      <c r="Y54" s="45">
        <v>0</v>
      </c>
      <c r="Z54" s="61">
        <v>3804395</v>
      </c>
      <c r="AA54" s="36">
        <f t="shared" si="1"/>
        <v>3804395</v>
      </c>
    </row>
    <row r="55" spans="1:27" ht="13.5" customHeight="1">
      <c r="A55" s="38">
        <v>43</v>
      </c>
      <c r="B55" s="39"/>
      <c r="C55" s="40" t="s">
        <v>73</v>
      </c>
      <c r="D55" s="41">
        <v>10938</v>
      </c>
      <c r="E55" s="42">
        <v>23276</v>
      </c>
      <c r="F55" s="42">
        <v>24426</v>
      </c>
      <c r="G55" s="42">
        <v>31766</v>
      </c>
      <c r="H55" s="42">
        <v>2859</v>
      </c>
      <c r="I55" s="42">
        <v>2485</v>
      </c>
      <c r="J55" s="42">
        <v>4174</v>
      </c>
      <c r="K55" s="43">
        <v>5999</v>
      </c>
      <c r="L55" s="38">
        <v>43</v>
      </c>
      <c r="M55" s="44">
        <v>7746</v>
      </c>
      <c r="N55" s="45">
        <v>305</v>
      </c>
      <c r="O55" s="45">
        <v>7130</v>
      </c>
      <c r="P55" s="45">
        <v>894</v>
      </c>
      <c r="Q55" s="45">
        <v>156</v>
      </c>
      <c r="R55" s="45">
        <v>9287</v>
      </c>
      <c r="S55" s="45">
        <v>1081</v>
      </c>
      <c r="T55" s="45">
        <v>7057</v>
      </c>
      <c r="U55" s="45">
        <v>716</v>
      </c>
      <c r="V55" s="45">
        <v>0</v>
      </c>
      <c r="W55" s="45">
        <v>1372</v>
      </c>
      <c r="X55" s="45">
        <v>503</v>
      </c>
      <c r="Y55" s="45">
        <v>0</v>
      </c>
      <c r="Z55" s="46">
        <v>142170</v>
      </c>
      <c r="AA55" s="36">
        <f t="shared" si="1"/>
        <v>142170</v>
      </c>
    </row>
    <row r="56" spans="1:27" ht="13.5" customHeight="1">
      <c r="A56" s="38">
        <v>44</v>
      </c>
      <c r="B56" s="39"/>
      <c r="C56" s="40" t="s">
        <v>74</v>
      </c>
      <c r="D56" s="41">
        <v>40660</v>
      </c>
      <c r="E56" s="42">
        <v>119533</v>
      </c>
      <c r="F56" s="42">
        <v>343616</v>
      </c>
      <c r="G56" s="42">
        <v>175246</v>
      </c>
      <c r="H56" s="42">
        <v>39726</v>
      </c>
      <c r="I56" s="42">
        <v>10800</v>
      </c>
      <c r="J56" s="42">
        <v>8351</v>
      </c>
      <c r="K56" s="43">
        <v>17181</v>
      </c>
      <c r="L56" s="38">
        <v>44</v>
      </c>
      <c r="M56" s="44">
        <v>23081</v>
      </c>
      <c r="N56" s="45">
        <v>25584</v>
      </c>
      <c r="O56" s="45">
        <v>247</v>
      </c>
      <c r="P56" s="45">
        <v>15594</v>
      </c>
      <c r="Q56" s="45">
        <v>12568</v>
      </c>
      <c r="R56" s="45">
        <v>98447</v>
      </c>
      <c r="S56" s="45">
        <v>25031</v>
      </c>
      <c r="T56" s="45">
        <v>20616</v>
      </c>
      <c r="U56" s="45">
        <v>606</v>
      </c>
      <c r="V56" s="45">
        <v>0</v>
      </c>
      <c r="W56" s="45">
        <v>16271</v>
      </c>
      <c r="X56" s="45">
        <v>0</v>
      </c>
      <c r="Y56" s="45">
        <v>0</v>
      </c>
      <c r="Z56" s="46">
        <v>993158</v>
      </c>
      <c r="AA56" s="36">
        <f t="shared" si="1"/>
        <v>993158</v>
      </c>
    </row>
    <row r="57" spans="1:27" ht="13.5" customHeight="1">
      <c r="A57" s="38">
        <v>45</v>
      </c>
      <c r="B57" s="39"/>
      <c r="C57" s="40" t="s">
        <v>75</v>
      </c>
      <c r="D57" s="41">
        <v>13870</v>
      </c>
      <c r="E57" s="42">
        <v>24419</v>
      </c>
      <c r="F57" s="42">
        <v>6578</v>
      </c>
      <c r="G57" s="42">
        <v>13585</v>
      </c>
      <c r="H57" s="42">
        <v>19434</v>
      </c>
      <c r="I57" s="42">
        <v>6559</v>
      </c>
      <c r="J57" s="42">
        <v>551</v>
      </c>
      <c r="K57" s="43">
        <v>4447</v>
      </c>
      <c r="L57" s="38">
        <v>45</v>
      </c>
      <c r="M57" s="44">
        <v>837</v>
      </c>
      <c r="N57" s="45">
        <v>35</v>
      </c>
      <c r="O57" s="45">
        <v>4364</v>
      </c>
      <c r="P57" s="45">
        <v>558</v>
      </c>
      <c r="Q57" s="45">
        <v>102</v>
      </c>
      <c r="R57" s="45">
        <v>5918</v>
      </c>
      <c r="S57" s="45">
        <v>5486</v>
      </c>
      <c r="T57" s="45">
        <v>3509</v>
      </c>
      <c r="U57" s="45">
        <v>3664</v>
      </c>
      <c r="V57" s="45">
        <v>0</v>
      </c>
      <c r="W57" s="45">
        <v>8298</v>
      </c>
      <c r="X57" s="45">
        <v>593</v>
      </c>
      <c r="Y57" s="45">
        <v>0</v>
      </c>
      <c r="Z57" s="46">
        <v>122807</v>
      </c>
      <c r="AA57" s="36">
        <f t="shared" si="1"/>
        <v>122807</v>
      </c>
    </row>
    <row r="58" spans="1:27" ht="13.5" customHeight="1">
      <c r="A58" s="38">
        <v>46</v>
      </c>
      <c r="B58" s="39"/>
      <c r="C58" s="40" t="s">
        <v>76</v>
      </c>
      <c r="D58" s="41">
        <v>19846</v>
      </c>
      <c r="E58" s="42">
        <v>47472</v>
      </c>
      <c r="F58" s="42">
        <v>106535</v>
      </c>
      <c r="G58" s="42">
        <v>91411</v>
      </c>
      <c r="H58" s="42">
        <v>95112</v>
      </c>
      <c r="I58" s="42">
        <v>11191</v>
      </c>
      <c r="J58" s="42">
        <v>6498</v>
      </c>
      <c r="K58" s="43">
        <v>24054</v>
      </c>
      <c r="L58" s="38">
        <v>46</v>
      </c>
      <c r="M58" s="44">
        <v>9026</v>
      </c>
      <c r="N58" s="45">
        <v>188</v>
      </c>
      <c r="O58" s="45">
        <v>535</v>
      </c>
      <c r="P58" s="45">
        <v>3563</v>
      </c>
      <c r="Q58" s="45">
        <v>12153</v>
      </c>
      <c r="R58" s="45">
        <v>64170</v>
      </c>
      <c r="S58" s="45">
        <v>2757</v>
      </c>
      <c r="T58" s="45">
        <v>11365</v>
      </c>
      <c r="U58" s="45">
        <v>11480</v>
      </c>
      <c r="V58" s="45">
        <v>1474</v>
      </c>
      <c r="W58" s="45">
        <v>1763</v>
      </c>
      <c r="X58" s="45">
        <v>0</v>
      </c>
      <c r="Y58" s="45">
        <v>0</v>
      </c>
      <c r="Z58" s="46">
        <v>520593</v>
      </c>
      <c r="AA58" s="36">
        <f t="shared" si="1"/>
        <v>520593</v>
      </c>
    </row>
    <row r="59" spans="1:27" ht="13.5" customHeight="1">
      <c r="A59" s="38">
        <v>47</v>
      </c>
      <c r="B59" s="39"/>
      <c r="C59" s="40" t="s">
        <v>77</v>
      </c>
      <c r="D59" s="41">
        <v>80834</v>
      </c>
      <c r="E59" s="42">
        <v>50489</v>
      </c>
      <c r="F59" s="42">
        <v>46206</v>
      </c>
      <c r="G59" s="42">
        <v>18087</v>
      </c>
      <c r="H59" s="42">
        <v>4167</v>
      </c>
      <c r="I59" s="42">
        <v>7125</v>
      </c>
      <c r="J59" s="42">
        <v>3343</v>
      </c>
      <c r="K59" s="43">
        <v>3225</v>
      </c>
      <c r="L59" s="38">
        <v>47</v>
      </c>
      <c r="M59" s="44">
        <v>5624</v>
      </c>
      <c r="N59" s="45">
        <v>216</v>
      </c>
      <c r="O59" s="45">
        <v>552</v>
      </c>
      <c r="P59" s="45">
        <v>16</v>
      </c>
      <c r="Q59" s="45">
        <v>3859</v>
      </c>
      <c r="R59" s="45">
        <v>17309</v>
      </c>
      <c r="S59" s="45">
        <v>1221</v>
      </c>
      <c r="T59" s="45">
        <v>12172</v>
      </c>
      <c r="U59" s="45">
        <v>2036</v>
      </c>
      <c r="V59" s="45">
        <v>0</v>
      </c>
      <c r="W59" s="45">
        <v>0</v>
      </c>
      <c r="X59" s="45">
        <v>40</v>
      </c>
      <c r="Y59" s="45">
        <v>0</v>
      </c>
      <c r="Z59" s="46">
        <v>256521</v>
      </c>
      <c r="AA59" s="36">
        <f t="shared" si="1"/>
        <v>256521</v>
      </c>
    </row>
    <row r="60" spans="1:27" ht="13.5" customHeight="1">
      <c r="A60" s="38">
        <v>48</v>
      </c>
      <c r="B60" s="39"/>
      <c r="C60" s="40" t="s">
        <v>78</v>
      </c>
      <c r="D60" s="41">
        <v>169208</v>
      </c>
      <c r="E60" s="42">
        <v>257748</v>
      </c>
      <c r="F60" s="42">
        <v>615027</v>
      </c>
      <c r="G60" s="42">
        <v>120500</v>
      </c>
      <c r="H60" s="42">
        <v>68529</v>
      </c>
      <c r="I60" s="42">
        <v>12599</v>
      </c>
      <c r="J60" s="42">
        <v>26036</v>
      </c>
      <c r="K60" s="43">
        <v>28339</v>
      </c>
      <c r="L60" s="38">
        <v>48</v>
      </c>
      <c r="M60" s="44">
        <v>13840</v>
      </c>
      <c r="N60" s="45">
        <v>23529</v>
      </c>
      <c r="O60" s="45">
        <v>2102</v>
      </c>
      <c r="P60" s="45">
        <v>27092</v>
      </c>
      <c r="Q60" s="45">
        <v>15621</v>
      </c>
      <c r="R60" s="45">
        <v>330108</v>
      </c>
      <c r="S60" s="45">
        <v>16560</v>
      </c>
      <c r="T60" s="45">
        <v>40650</v>
      </c>
      <c r="U60" s="45">
        <v>1658</v>
      </c>
      <c r="V60" s="45">
        <v>0</v>
      </c>
      <c r="W60" s="45">
        <v>0</v>
      </c>
      <c r="X60" s="45">
        <v>0</v>
      </c>
      <c r="Y60" s="45">
        <v>0</v>
      </c>
      <c r="Z60" s="46">
        <v>1769146</v>
      </c>
      <c r="AA60" s="36">
        <f t="shared" si="1"/>
        <v>1769146</v>
      </c>
    </row>
    <row r="61" spans="1:27" ht="3.75" customHeight="1">
      <c r="A61" s="38"/>
      <c r="B61" s="39"/>
      <c r="C61" s="40"/>
      <c r="D61" s="41" t="s">
        <v>35</v>
      </c>
      <c r="E61" s="42" t="s">
        <v>35</v>
      </c>
      <c r="F61" s="42" t="s">
        <v>35</v>
      </c>
      <c r="G61" s="42" t="s">
        <v>35</v>
      </c>
      <c r="H61" s="42" t="s">
        <v>35</v>
      </c>
      <c r="I61" s="42" t="s">
        <v>35</v>
      </c>
      <c r="J61" s="42" t="s">
        <v>35</v>
      </c>
      <c r="K61" s="43" t="s">
        <v>35</v>
      </c>
      <c r="L61" s="38"/>
      <c r="M61" s="44" t="s">
        <v>35</v>
      </c>
      <c r="N61" s="45" t="s">
        <v>35</v>
      </c>
      <c r="O61" s="45" t="s">
        <v>35</v>
      </c>
      <c r="P61" s="45" t="s">
        <v>35</v>
      </c>
      <c r="Q61" s="45" t="s">
        <v>35</v>
      </c>
      <c r="R61" s="45" t="s">
        <v>35</v>
      </c>
      <c r="S61" s="45" t="s">
        <v>35</v>
      </c>
      <c r="T61" s="45" t="s">
        <v>35</v>
      </c>
      <c r="U61" s="45" t="s">
        <v>35</v>
      </c>
      <c r="V61" s="45" t="s">
        <v>35</v>
      </c>
      <c r="W61" s="45" t="s">
        <v>35</v>
      </c>
      <c r="X61" s="45" t="s">
        <v>35</v>
      </c>
      <c r="Y61" s="45">
        <v>0</v>
      </c>
      <c r="Z61" s="46"/>
      <c r="AA61" s="36">
        <f t="shared" si="1"/>
        <v>0</v>
      </c>
    </row>
    <row r="62" spans="1:27" ht="13.5" customHeight="1">
      <c r="A62" s="38">
        <v>49</v>
      </c>
      <c r="B62" s="39"/>
      <c r="C62" s="40" t="s">
        <v>79</v>
      </c>
      <c r="D62" s="41">
        <v>-86723</v>
      </c>
      <c r="E62" s="42">
        <v>-44138</v>
      </c>
      <c r="F62" s="42">
        <v>-105984</v>
      </c>
      <c r="G62" s="42">
        <v>-50385</v>
      </c>
      <c r="H62" s="42">
        <v>-17680</v>
      </c>
      <c r="I62" s="42">
        <v>-10403</v>
      </c>
      <c r="J62" s="42">
        <v>0</v>
      </c>
      <c r="K62" s="43">
        <v>-6092</v>
      </c>
      <c r="L62" s="38">
        <v>49</v>
      </c>
      <c r="M62" s="44">
        <v>-4632</v>
      </c>
      <c r="N62" s="45">
        <v>-4883</v>
      </c>
      <c r="O62" s="45">
        <v>-22389</v>
      </c>
      <c r="P62" s="45">
        <v>-6460</v>
      </c>
      <c r="Q62" s="45">
        <v>-5031</v>
      </c>
      <c r="R62" s="45">
        <v>-1244</v>
      </c>
      <c r="S62" s="45">
        <v>-4310</v>
      </c>
      <c r="T62" s="45">
        <v>-24925</v>
      </c>
      <c r="U62" s="45">
        <v>-14358</v>
      </c>
      <c r="V62" s="45">
        <v>-4090</v>
      </c>
      <c r="W62" s="45">
        <v>-14389</v>
      </c>
      <c r="X62" s="45">
        <v>-1382</v>
      </c>
      <c r="Y62" s="45">
        <v>0</v>
      </c>
      <c r="Z62" s="46">
        <v>-429498</v>
      </c>
      <c r="AA62" s="36">
        <f t="shared" si="1"/>
        <v>-429498</v>
      </c>
    </row>
    <row r="63" spans="1:27" ht="13.5" customHeight="1">
      <c r="A63" s="38">
        <v>50</v>
      </c>
      <c r="B63" s="39"/>
      <c r="C63" s="40" t="s">
        <v>80</v>
      </c>
      <c r="D63" s="41">
        <v>-331832</v>
      </c>
      <c r="E63" s="42">
        <v>-241705</v>
      </c>
      <c r="F63" s="42">
        <v>-862013</v>
      </c>
      <c r="G63" s="42">
        <v>-536791</v>
      </c>
      <c r="H63" s="42">
        <v>-165818</v>
      </c>
      <c r="I63" s="42">
        <v>-30942</v>
      </c>
      <c r="J63" s="42">
        <v>-40141</v>
      </c>
      <c r="K63" s="43">
        <v>-39800</v>
      </c>
      <c r="L63" s="38">
        <v>50</v>
      </c>
      <c r="M63" s="44">
        <v>-43629</v>
      </c>
      <c r="N63" s="45">
        <v>-39507</v>
      </c>
      <c r="O63" s="45">
        <v>0</v>
      </c>
      <c r="P63" s="45">
        <v>-39414</v>
      </c>
      <c r="Q63" s="45">
        <v>-32032</v>
      </c>
      <c r="R63" s="45">
        <v>-451336</v>
      </c>
      <c r="S63" s="45">
        <v>-43882</v>
      </c>
      <c r="T63" s="45">
        <v>-70084</v>
      </c>
      <c r="U63" s="45">
        <v>0</v>
      </c>
      <c r="V63" s="45">
        <v>-2068</v>
      </c>
      <c r="W63" s="45">
        <v>-16128</v>
      </c>
      <c r="X63" s="45">
        <v>-12</v>
      </c>
      <c r="Y63" s="45">
        <v>0</v>
      </c>
      <c r="Z63" s="46">
        <v>-2987134</v>
      </c>
      <c r="AA63" s="36">
        <f t="shared" si="1"/>
        <v>-2987134</v>
      </c>
    </row>
    <row r="64" spans="1:27" ht="3" customHeight="1">
      <c r="A64" s="38"/>
      <c r="B64" s="39"/>
      <c r="C64" s="40"/>
      <c r="D64" s="41" t="s">
        <v>35</v>
      </c>
      <c r="E64" s="42" t="s">
        <v>35</v>
      </c>
      <c r="F64" s="42" t="s">
        <v>35</v>
      </c>
      <c r="G64" s="42" t="s">
        <v>35</v>
      </c>
      <c r="H64" s="42" t="s">
        <v>35</v>
      </c>
      <c r="I64" s="42" t="s">
        <v>35</v>
      </c>
      <c r="J64" s="42" t="s">
        <v>35</v>
      </c>
      <c r="K64" s="43" t="s">
        <v>35</v>
      </c>
      <c r="L64" s="38"/>
      <c r="M64" s="44" t="s">
        <v>35</v>
      </c>
      <c r="N64" s="45" t="s">
        <v>35</v>
      </c>
      <c r="O64" s="45" t="s">
        <v>35</v>
      </c>
      <c r="P64" s="45" t="s">
        <v>35</v>
      </c>
      <c r="Q64" s="45" t="s">
        <v>35</v>
      </c>
      <c r="R64" s="45" t="s">
        <v>35</v>
      </c>
      <c r="S64" s="45" t="s">
        <v>35</v>
      </c>
      <c r="T64" s="45" t="s">
        <v>35</v>
      </c>
      <c r="U64" s="45" t="s">
        <v>35</v>
      </c>
      <c r="V64" s="45" t="s">
        <v>35</v>
      </c>
      <c r="W64" s="45" t="s">
        <v>35</v>
      </c>
      <c r="X64" s="45" t="s">
        <v>35</v>
      </c>
      <c r="Y64" s="45">
        <v>0</v>
      </c>
      <c r="Z64" s="46"/>
      <c r="AA64" s="36">
        <f t="shared" si="1"/>
        <v>0</v>
      </c>
    </row>
    <row r="65" spans="1:27" s="37" customFormat="1" ht="13.5" customHeight="1">
      <c r="A65" s="27">
        <v>51</v>
      </c>
      <c r="B65" s="28"/>
      <c r="C65" s="29" t="s">
        <v>81</v>
      </c>
      <c r="D65" s="47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9">
        <v>0</v>
      </c>
      <c r="L65" s="27">
        <v>51</v>
      </c>
      <c r="M65" s="50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2">
        <v>0</v>
      </c>
      <c r="AA65" s="36">
        <f t="shared" si="1"/>
        <v>0</v>
      </c>
    </row>
    <row r="66" spans="1:27" s="37" customFormat="1" ht="13.5" customHeight="1">
      <c r="A66" s="27">
        <v>52</v>
      </c>
      <c r="B66" s="28"/>
      <c r="C66" s="29" t="s">
        <v>82</v>
      </c>
      <c r="D66" s="47">
        <v>29595</v>
      </c>
      <c r="E66" s="48">
        <v>25467</v>
      </c>
      <c r="F66" s="48">
        <v>60513</v>
      </c>
      <c r="G66" s="48">
        <v>66979</v>
      </c>
      <c r="H66" s="48">
        <v>44032</v>
      </c>
      <c r="I66" s="48">
        <v>17861</v>
      </c>
      <c r="J66" s="48">
        <v>1666</v>
      </c>
      <c r="K66" s="49">
        <v>1946</v>
      </c>
      <c r="L66" s="27">
        <v>52</v>
      </c>
      <c r="M66" s="50">
        <v>2150</v>
      </c>
      <c r="N66" s="51">
        <v>1779</v>
      </c>
      <c r="O66" s="51">
        <v>0</v>
      </c>
      <c r="P66" s="51">
        <v>0</v>
      </c>
      <c r="Q66" s="51">
        <v>474</v>
      </c>
      <c r="R66" s="51">
        <v>22742</v>
      </c>
      <c r="S66" s="51">
        <v>8368</v>
      </c>
      <c r="T66" s="51">
        <v>32740</v>
      </c>
      <c r="U66" s="51">
        <v>15658</v>
      </c>
      <c r="V66" s="51">
        <v>0</v>
      </c>
      <c r="W66" s="51">
        <v>41212</v>
      </c>
      <c r="X66" s="51">
        <v>0</v>
      </c>
      <c r="Y66" s="51">
        <v>0</v>
      </c>
      <c r="Z66" s="52">
        <v>373182</v>
      </c>
      <c r="AA66" s="36">
        <f t="shared" si="1"/>
        <v>373182</v>
      </c>
    </row>
    <row r="67" spans="1:27" s="37" customFormat="1" ht="13.5" customHeight="1">
      <c r="A67" s="27">
        <v>53</v>
      </c>
      <c r="B67" s="28"/>
      <c r="C67" s="29" t="s">
        <v>83</v>
      </c>
      <c r="D67" s="47">
        <v>302291</v>
      </c>
      <c r="E67" s="48">
        <v>180557</v>
      </c>
      <c r="F67" s="48">
        <v>588122</v>
      </c>
      <c r="G67" s="48">
        <v>608073</v>
      </c>
      <c r="H67" s="48">
        <v>83476</v>
      </c>
      <c r="I67" s="48">
        <v>64359</v>
      </c>
      <c r="J67" s="48">
        <v>29126</v>
      </c>
      <c r="K67" s="49">
        <v>42333</v>
      </c>
      <c r="L67" s="27">
        <v>53</v>
      </c>
      <c r="M67" s="50">
        <v>23542</v>
      </c>
      <c r="N67" s="51">
        <v>68206</v>
      </c>
      <c r="O67" s="51">
        <v>28717</v>
      </c>
      <c r="P67" s="51">
        <v>37955</v>
      </c>
      <c r="Q67" s="51">
        <v>32337</v>
      </c>
      <c r="R67" s="51">
        <v>251285</v>
      </c>
      <c r="S67" s="51">
        <v>56944</v>
      </c>
      <c r="T67" s="51">
        <v>166221</v>
      </c>
      <c r="U67" s="51">
        <v>8515</v>
      </c>
      <c r="V67" s="51">
        <v>4653</v>
      </c>
      <c r="W67" s="51">
        <v>30724</v>
      </c>
      <c r="X67" s="51">
        <v>11372</v>
      </c>
      <c r="Y67" s="51">
        <v>148</v>
      </c>
      <c r="Z67" s="52">
        <v>2618956</v>
      </c>
      <c r="AA67" s="36">
        <f t="shared" si="1"/>
        <v>2619104</v>
      </c>
    </row>
    <row r="68" spans="1:27" ht="4.5" customHeight="1">
      <c r="A68" s="38"/>
      <c r="B68" s="39"/>
      <c r="C68" s="40"/>
      <c r="D68" s="41"/>
      <c r="E68" s="42"/>
      <c r="F68" s="42"/>
      <c r="G68" s="42"/>
      <c r="H68" s="42"/>
      <c r="I68" s="42"/>
      <c r="J68" s="42"/>
      <c r="K68" s="43"/>
      <c r="L68" s="38"/>
      <c r="M68" s="44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6"/>
      <c r="AA68" s="36">
        <f t="shared" si="1"/>
        <v>0</v>
      </c>
    </row>
    <row r="69" spans="1:27" s="37" customFormat="1" ht="13.5" customHeight="1">
      <c r="A69" s="27">
        <v>54</v>
      </c>
      <c r="B69" s="28"/>
      <c r="C69" s="29" t="s">
        <v>84</v>
      </c>
      <c r="D69" s="47">
        <v>1457152</v>
      </c>
      <c r="E69" s="48">
        <v>574425</v>
      </c>
      <c r="F69" s="48">
        <v>2128389</v>
      </c>
      <c r="G69" s="48">
        <v>2162084</v>
      </c>
      <c r="H69" s="48">
        <v>246607</v>
      </c>
      <c r="I69" s="48">
        <v>246979</v>
      </c>
      <c r="J69" s="48">
        <v>154119</v>
      </c>
      <c r="K69" s="49">
        <v>109440</v>
      </c>
      <c r="L69" s="27">
        <v>54</v>
      </c>
      <c r="M69" s="50">
        <v>163435</v>
      </c>
      <c r="N69" s="51">
        <v>197350</v>
      </c>
      <c r="O69" s="51">
        <v>37330</v>
      </c>
      <c r="P69" s="51">
        <v>473756</v>
      </c>
      <c r="Q69" s="51">
        <v>173523</v>
      </c>
      <c r="R69" s="51">
        <v>722899</v>
      </c>
      <c r="S69" s="51">
        <v>52074</v>
      </c>
      <c r="T69" s="51">
        <v>252488</v>
      </c>
      <c r="U69" s="51">
        <v>21571</v>
      </c>
      <c r="V69" s="51">
        <v>128708</v>
      </c>
      <c r="W69" s="51">
        <v>133212</v>
      </c>
      <c r="X69" s="51">
        <v>11695</v>
      </c>
      <c r="Y69" s="51">
        <v>43470</v>
      </c>
      <c r="Z69" s="52">
        <v>9490706</v>
      </c>
      <c r="AA69" s="36">
        <f t="shared" si="1"/>
        <v>9534176</v>
      </c>
    </row>
    <row r="70" spans="1:27" ht="13.5" customHeight="1">
      <c r="A70" s="38">
        <v>55</v>
      </c>
      <c r="B70" s="39"/>
      <c r="C70" s="40" t="s">
        <v>85</v>
      </c>
      <c r="D70" s="41">
        <v>1050646</v>
      </c>
      <c r="E70" s="42">
        <v>454601</v>
      </c>
      <c r="F70" s="42">
        <v>1888908</v>
      </c>
      <c r="G70" s="42">
        <v>1488577</v>
      </c>
      <c r="H70" s="42">
        <v>171766</v>
      </c>
      <c r="I70" s="42">
        <v>149698</v>
      </c>
      <c r="J70" s="42">
        <v>130241</v>
      </c>
      <c r="K70" s="43">
        <v>47508</v>
      </c>
      <c r="L70" s="38">
        <v>55</v>
      </c>
      <c r="M70" s="44">
        <v>77128</v>
      </c>
      <c r="N70" s="45">
        <v>120095</v>
      </c>
      <c r="O70" s="45">
        <v>36010</v>
      </c>
      <c r="P70" s="45">
        <v>450795</v>
      </c>
      <c r="Q70" s="45">
        <v>178029</v>
      </c>
      <c r="R70" s="45">
        <v>606032</v>
      </c>
      <c r="S70" s="45">
        <v>24632</v>
      </c>
      <c r="T70" s="45">
        <v>187110</v>
      </c>
      <c r="U70" s="45">
        <v>18424</v>
      </c>
      <c r="V70" s="45">
        <v>119961</v>
      </c>
      <c r="W70" s="45">
        <v>70392</v>
      </c>
      <c r="X70" s="45">
        <v>11427</v>
      </c>
      <c r="Y70" s="45">
        <v>43470</v>
      </c>
      <c r="Z70" s="46">
        <v>7325450</v>
      </c>
      <c r="AA70" s="36">
        <f t="shared" si="1"/>
        <v>7368920</v>
      </c>
    </row>
    <row r="71" spans="1:27" ht="13.5" customHeight="1">
      <c r="A71" s="38">
        <v>56</v>
      </c>
      <c r="B71" s="39"/>
      <c r="C71" s="40" t="s">
        <v>86</v>
      </c>
      <c r="D71" s="41">
        <v>406506</v>
      </c>
      <c r="E71" s="42">
        <v>119824</v>
      </c>
      <c r="F71" s="42">
        <v>239481</v>
      </c>
      <c r="G71" s="42">
        <v>673507</v>
      </c>
      <c r="H71" s="42">
        <v>74841</v>
      </c>
      <c r="I71" s="42">
        <v>97281</v>
      </c>
      <c r="J71" s="42">
        <v>23878</v>
      </c>
      <c r="K71" s="43">
        <v>61932</v>
      </c>
      <c r="L71" s="38">
        <v>56</v>
      </c>
      <c r="M71" s="44">
        <v>86307</v>
      </c>
      <c r="N71" s="45">
        <v>77255</v>
      </c>
      <c r="O71" s="45">
        <v>1320</v>
      </c>
      <c r="P71" s="45">
        <v>22961</v>
      </c>
      <c r="Q71" s="45">
        <v>-4506</v>
      </c>
      <c r="R71" s="45">
        <v>116867</v>
      </c>
      <c r="S71" s="45">
        <v>27442</v>
      </c>
      <c r="T71" s="45">
        <v>65378</v>
      </c>
      <c r="U71" s="45">
        <v>3147</v>
      </c>
      <c r="V71" s="45">
        <v>8747</v>
      </c>
      <c r="W71" s="45">
        <v>62820</v>
      </c>
      <c r="X71" s="45">
        <v>268</v>
      </c>
      <c r="Y71" s="45">
        <v>0</v>
      </c>
      <c r="Z71" s="46">
        <v>2165256</v>
      </c>
      <c r="AA71" s="36">
        <f t="shared" si="1"/>
        <v>2165256</v>
      </c>
    </row>
    <row r="72" spans="1:27" ht="4.5" customHeight="1">
      <c r="A72" s="38"/>
      <c r="B72" s="39"/>
      <c r="C72" s="40"/>
      <c r="D72" s="41" t="s">
        <v>35</v>
      </c>
      <c r="E72" s="42" t="s">
        <v>35</v>
      </c>
      <c r="F72" s="42" t="s">
        <v>35</v>
      </c>
      <c r="G72" s="42" t="s">
        <v>35</v>
      </c>
      <c r="H72" s="42" t="s">
        <v>35</v>
      </c>
      <c r="I72" s="42" t="s">
        <v>35</v>
      </c>
      <c r="J72" s="42" t="s">
        <v>35</v>
      </c>
      <c r="K72" s="43" t="s">
        <v>35</v>
      </c>
      <c r="L72" s="38"/>
      <c r="M72" s="44" t="s">
        <v>35</v>
      </c>
      <c r="N72" s="45" t="s">
        <v>35</v>
      </c>
      <c r="O72" s="45" t="s">
        <v>35</v>
      </c>
      <c r="P72" s="45" t="s">
        <v>35</v>
      </c>
      <c r="Q72" s="45" t="s">
        <v>35</v>
      </c>
      <c r="R72" s="45" t="s">
        <v>35</v>
      </c>
      <c r="S72" s="45" t="s">
        <v>35</v>
      </c>
      <c r="T72" s="45" t="s">
        <v>35</v>
      </c>
      <c r="U72" s="45" t="s">
        <v>35</v>
      </c>
      <c r="V72" s="45" t="s">
        <v>35</v>
      </c>
      <c r="W72" s="45" t="s">
        <v>35</v>
      </c>
      <c r="X72" s="45" t="s">
        <v>35</v>
      </c>
      <c r="Y72" s="45"/>
      <c r="Z72" s="46"/>
      <c r="AA72" s="36">
        <f t="shared" si="1"/>
        <v>0</v>
      </c>
    </row>
    <row r="73" spans="1:27" s="37" customFormat="1" ht="13.5" customHeight="1">
      <c r="A73" s="27">
        <v>57</v>
      </c>
      <c r="B73" s="28"/>
      <c r="C73" s="29" t="s">
        <v>87</v>
      </c>
      <c r="D73" s="47">
        <v>10299300</v>
      </c>
      <c r="E73" s="48">
        <v>5663674</v>
      </c>
      <c r="F73" s="48">
        <v>18095725</v>
      </c>
      <c r="G73" s="48">
        <v>14942568</v>
      </c>
      <c r="H73" s="48">
        <v>1693883</v>
      </c>
      <c r="I73" s="48">
        <v>1176364</v>
      </c>
      <c r="J73" s="48">
        <v>1193211</v>
      </c>
      <c r="K73" s="49">
        <v>934883</v>
      </c>
      <c r="L73" s="27">
        <v>57</v>
      </c>
      <c r="M73" s="50">
        <v>1049600</v>
      </c>
      <c r="N73" s="51">
        <v>2202939</v>
      </c>
      <c r="O73" s="51">
        <v>398634</v>
      </c>
      <c r="P73" s="51">
        <v>2772875</v>
      </c>
      <c r="Q73" s="51">
        <v>769766</v>
      </c>
      <c r="R73" s="51">
        <v>6097335</v>
      </c>
      <c r="S73" s="51">
        <v>1144377</v>
      </c>
      <c r="T73" s="51">
        <v>2544105</v>
      </c>
      <c r="U73" s="51">
        <v>132399</v>
      </c>
      <c r="V73" s="51">
        <v>717434</v>
      </c>
      <c r="W73" s="51">
        <v>456541</v>
      </c>
      <c r="X73" s="51">
        <v>95109</v>
      </c>
      <c r="Y73" s="51">
        <v>94395</v>
      </c>
      <c r="Z73" s="52">
        <v>72475117</v>
      </c>
      <c r="AA73" s="36">
        <f t="shared" si="1"/>
        <v>72569512</v>
      </c>
    </row>
    <row r="74" spans="1:27" ht="4.5" customHeight="1">
      <c r="A74" s="38"/>
      <c r="B74" s="39"/>
      <c r="C74" s="40"/>
      <c r="D74" s="41" t="s">
        <v>35</v>
      </c>
      <c r="E74" s="42" t="s">
        <v>35</v>
      </c>
      <c r="F74" s="42" t="s">
        <v>35</v>
      </c>
      <c r="G74" s="42" t="s">
        <v>35</v>
      </c>
      <c r="H74" s="42" t="s">
        <v>35</v>
      </c>
      <c r="I74" s="42" t="s">
        <v>35</v>
      </c>
      <c r="J74" s="42" t="s">
        <v>35</v>
      </c>
      <c r="K74" s="43" t="s">
        <v>35</v>
      </c>
      <c r="L74" s="38"/>
      <c r="M74" s="44" t="s">
        <v>35</v>
      </c>
      <c r="N74" s="45" t="s">
        <v>35</v>
      </c>
      <c r="O74" s="45" t="s">
        <v>35</v>
      </c>
      <c r="P74" s="45" t="s">
        <v>35</v>
      </c>
      <c r="Q74" s="45" t="s">
        <v>35</v>
      </c>
      <c r="R74" s="45" t="s">
        <v>35</v>
      </c>
      <c r="S74" s="45" t="s">
        <v>35</v>
      </c>
      <c r="T74" s="45" t="s">
        <v>35</v>
      </c>
      <c r="U74" s="45" t="s">
        <v>35</v>
      </c>
      <c r="V74" s="45" t="s">
        <v>35</v>
      </c>
      <c r="W74" s="45" t="s">
        <v>35</v>
      </c>
      <c r="X74" s="45" t="s">
        <v>35</v>
      </c>
      <c r="Y74" s="45"/>
      <c r="Z74" s="46"/>
      <c r="AA74" s="36">
        <f>Y74+Z74</f>
        <v>0</v>
      </c>
    </row>
    <row r="75" spans="1:27" ht="13.5" customHeight="1">
      <c r="A75" s="38">
        <v>58</v>
      </c>
      <c r="B75" s="39"/>
      <c r="C75" s="40" t="s">
        <v>88</v>
      </c>
      <c r="D75" s="41">
        <v>2642561</v>
      </c>
      <c r="E75" s="42">
        <v>969876</v>
      </c>
      <c r="F75" s="42">
        <v>2665825</v>
      </c>
      <c r="G75" s="42">
        <v>3199645</v>
      </c>
      <c r="H75" s="42">
        <v>536561</v>
      </c>
      <c r="I75" s="42">
        <v>346167</v>
      </c>
      <c r="J75" s="42">
        <v>233447</v>
      </c>
      <c r="K75" s="43">
        <v>227292</v>
      </c>
      <c r="L75" s="38">
        <v>58</v>
      </c>
      <c r="M75" s="44">
        <v>290657</v>
      </c>
      <c r="N75" s="45">
        <v>463510</v>
      </c>
      <c r="O75" s="45">
        <v>96671</v>
      </c>
      <c r="P75" s="45">
        <v>991904</v>
      </c>
      <c r="Q75" s="45">
        <v>276050</v>
      </c>
      <c r="R75" s="45">
        <v>2285513</v>
      </c>
      <c r="S75" s="45">
        <v>273296</v>
      </c>
      <c r="T75" s="45">
        <v>471407</v>
      </c>
      <c r="U75" s="45">
        <v>99847</v>
      </c>
      <c r="V75" s="45">
        <v>167475</v>
      </c>
      <c r="W75" s="45">
        <v>368411</v>
      </c>
      <c r="X75" s="45">
        <v>172</v>
      </c>
      <c r="Y75" s="45">
        <v>99</v>
      </c>
      <c r="Z75" s="46">
        <v>16606386</v>
      </c>
      <c r="AA75" s="36">
        <f>Y75+Z75</f>
        <v>16606485</v>
      </c>
    </row>
    <row r="76" spans="1:27" ht="13.5" customHeight="1">
      <c r="A76" s="62">
        <v>59</v>
      </c>
      <c r="B76" s="63"/>
      <c r="C76" s="64" t="s">
        <v>89</v>
      </c>
      <c r="D76" s="65">
        <v>9135433</v>
      </c>
      <c r="E76" s="66">
        <v>8101784</v>
      </c>
      <c r="F76" s="66">
        <v>19761236</v>
      </c>
      <c r="G76" s="66">
        <v>30518628</v>
      </c>
      <c r="H76" s="66">
        <v>3348732</v>
      </c>
      <c r="I76" s="67">
        <v>1547045</v>
      </c>
      <c r="J76" s="66">
        <v>1405667</v>
      </c>
      <c r="K76" s="68">
        <v>1204471</v>
      </c>
      <c r="L76" s="62">
        <v>59</v>
      </c>
      <c r="M76" s="69">
        <v>1162364</v>
      </c>
      <c r="N76" s="70">
        <v>1235954</v>
      </c>
      <c r="O76" s="70">
        <v>298522</v>
      </c>
      <c r="P76" s="70">
        <v>2498949</v>
      </c>
      <c r="Q76" s="70">
        <v>758681</v>
      </c>
      <c r="R76" s="70">
        <v>10148927</v>
      </c>
      <c r="S76" s="70">
        <v>1221234</v>
      </c>
      <c r="T76" s="70">
        <v>3497516</v>
      </c>
      <c r="U76" s="70">
        <v>155040</v>
      </c>
      <c r="V76" s="70">
        <v>8914</v>
      </c>
      <c r="W76" s="70">
        <v>529655</v>
      </c>
      <c r="X76" s="70">
        <v>59308</v>
      </c>
      <c r="Y76" s="70">
        <v>17</v>
      </c>
      <c r="Z76" s="71">
        <v>96598077</v>
      </c>
      <c r="AA76" s="36">
        <f>Y76+Z76</f>
        <v>96598094</v>
      </c>
    </row>
    <row r="77" spans="1:26" s="72" customFormat="1" ht="13.5" customHeight="1">
      <c r="A77" s="72" t="s">
        <v>90</v>
      </c>
      <c r="D77" s="73"/>
      <c r="E77" s="73"/>
      <c r="F77" s="73"/>
      <c r="G77" s="73"/>
      <c r="H77" s="73"/>
      <c r="I77" s="73"/>
      <c r="J77" s="73"/>
      <c r="K77" s="73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s="72" customFormat="1" ht="13.5" customHeight="1">
      <c r="A78" s="75" t="s">
        <v>91</v>
      </c>
      <c r="D78" s="73"/>
      <c r="E78" s="73"/>
      <c r="F78" s="73"/>
      <c r="G78" s="73"/>
      <c r="H78" s="73"/>
      <c r="I78" s="73"/>
      <c r="J78" s="73"/>
      <c r="K78" s="73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s="72" customFormat="1" ht="13.5" customHeight="1">
      <c r="A79" s="75"/>
      <c r="D79" s="73"/>
      <c r="E79" s="73"/>
      <c r="F79" s="73"/>
      <c r="G79" s="73"/>
      <c r="H79" s="73"/>
      <c r="I79" s="73"/>
      <c r="J79" s="73"/>
      <c r="K79" s="73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4:26" s="72" customFormat="1" ht="11.25" customHeight="1">
      <c r="D80" s="76"/>
      <c r="E80" s="76"/>
      <c r="F80" s="76"/>
      <c r="G80" s="76"/>
      <c r="H80" s="76"/>
      <c r="I80" s="76"/>
      <c r="J80" s="76"/>
      <c r="K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4:26" s="72" customFormat="1" ht="13.5" customHeight="1">
      <c r="D81" s="73"/>
      <c r="E81" s="73"/>
      <c r="F81" s="73"/>
      <c r="G81" s="73"/>
      <c r="H81" s="73"/>
      <c r="I81" s="73"/>
      <c r="J81" s="73"/>
      <c r="K81" s="73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2:26" s="72" customFormat="1" ht="11.25" customHeight="1">
      <c r="B82"/>
      <c r="D82" s="76"/>
      <c r="E82" s="76"/>
      <c r="F82" s="76"/>
      <c r="G82" s="76"/>
      <c r="H82" s="76"/>
      <c r="I82" s="76"/>
      <c r="J82" s="76"/>
      <c r="K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s="79" customFormat="1" ht="23.25">
      <c r="A83" s="1"/>
      <c r="B83" s="1"/>
      <c r="C83" s="77"/>
      <c r="D83" s="77"/>
      <c r="E83" s="77"/>
      <c r="F83" s="77"/>
      <c r="G83" s="77"/>
      <c r="H83" s="77"/>
      <c r="I83" s="1"/>
      <c r="J83"/>
      <c r="K83" s="2" t="s">
        <v>0</v>
      </c>
      <c r="L83" s="3" t="s">
        <v>1</v>
      </c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8"/>
    </row>
    <row r="84" spans="1:26" ht="15.75">
      <c r="A84" s="4"/>
      <c r="B84" s="4"/>
      <c r="C84" s="80"/>
      <c r="D84" s="80"/>
      <c r="E84" s="80"/>
      <c r="F84" s="80"/>
      <c r="G84" s="80"/>
      <c r="H84" s="80"/>
      <c r="I84" s="4"/>
      <c r="K84" s="5" t="s">
        <v>2</v>
      </c>
      <c r="L84" s="6" t="s">
        <v>3</v>
      </c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1"/>
    </row>
    <row r="85" spans="8:13" s="4" customFormat="1" ht="16.5">
      <c r="H85" s="7"/>
      <c r="I85"/>
      <c r="J85"/>
      <c r="K85" s="8" t="s">
        <v>92</v>
      </c>
      <c r="L85" s="9" t="s">
        <v>93</v>
      </c>
      <c r="M85" s="7"/>
    </row>
    <row r="86" spans="1:26" ht="12.75" customHeight="1">
      <c r="A86" s="4"/>
      <c r="B86" s="4"/>
      <c r="C86" s="80"/>
      <c r="D86" s="80"/>
      <c r="E86" s="80"/>
      <c r="F86" s="80"/>
      <c r="G86" s="80"/>
      <c r="H86" s="80"/>
      <c r="I86" s="82"/>
      <c r="K86" s="11" t="s">
        <v>6</v>
      </c>
      <c r="L86" s="12" t="s">
        <v>7</v>
      </c>
      <c r="M86" s="4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1"/>
    </row>
    <row r="87" spans="1:26" ht="9.75" customHeight="1">
      <c r="A87" s="4"/>
      <c r="B87" s="4"/>
      <c r="C87" s="80"/>
      <c r="D87" s="80"/>
      <c r="E87" s="80"/>
      <c r="F87" s="80"/>
      <c r="G87" s="80"/>
      <c r="H87" s="80"/>
      <c r="I87" s="83"/>
      <c r="J87" s="80"/>
      <c r="K87" s="80"/>
      <c r="L87" s="4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1"/>
    </row>
    <row r="88" spans="1:26" ht="16.5" customHeight="1">
      <c r="A88" s="15"/>
      <c r="B88" s="16"/>
      <c r="C88" s="17"/>
      <c r="D88" s="18"/>
      <c r="E88" s="18"/>
      <c r="F88" s="18"/>
      <c r="G88" s="18"/>
      <c r="H88" s="18"/>
      <c r="I88" s="18"/>
      <c r="J88" s="18"/>
      <c r="K88" s="19"/>
      <c r="L88" s="15"/>
      <c r="M88" s="18"/>
      <c r="N88" s="18"/>
      <c r="O88" s="18"/>
      <c r="P88" s="18"/>
      <c r="Q88" s="19"/>
      <c r="R88" s="18"/>
      <c r="S88" s="18"/>
      <c r="T88" s="18"/>
      <c r="U88" s="18"/>
      <c r="V88" s="19"/>
      <c r="W88" s="19"/>
      <c r="X88" s="19"/>
      <c r="Y88" s="19"/>
      <c r="Z88" s="18"/>
    </row>
    <row r="89" spans="1:26" s="26" customFormat="1" ht="33.75" customHeight="1">
      <c r="A89" s="84"/>
      <c r="B89" s="85"/>
      <c r="C89" s="24" t="s">
        <v>94</v>
      </c>
      <c r="D89" s="23" t="s">
        <v>9</v>
      </c>
      <c r="E89" s="23" t="s">
        <v>10</v>
      </c>
      <c r="F89" s="23" t="s">
        <v>11</v>
      </c>
      <c r="G89" s="23" t="s">
        <v>12</v>
      </c>
      <c r="H89" s="23" t="s">
        <v>13</v>
      </c>
      <c r="I89" s="23" t="s">
        <v>14</v>
      </c>
      <c r="J89" s="23" t="s">
        <v>15</v>
      </c>
      <c r="K89" s="25" t="s">
        <v>16</v>
      </c>
      <c r="L89" s="84"/>
      <c r="M89" s="23" t="s">
        <v>17</v>
      </c>
      <c r="N89" s="23" t="s">
        <v>18</v>
      </c>
      <c r="O89" s="23" t="s">
        <v>19</v>
      </c>
      <c r="P89" s="23" t="s">
        <v>20</v>
      </c>
      <c r="Q89" s="25" t="s">
        <v>21</v>
      </c>
      <c r="R89" s="23" t="s">
        <v>22</v>
      </c>
      <c r="S89" s="23" t="s">
        <v>23</v>
      </c>
      <c r="T89" s="23" t="s">
        <v>24</v>
      </c>
      <c r="U89" s="23" t="s">
        <v>25</v>
      </c>
      <c r="V89" s="25" t="s">
        <v>26</v>
      </c>
      <c r="W89" s="25" t="s">
        <v>27</v>
      </c>
      <c r="X89" s="25" t="s">
        <v>28</v>
      </c>
      <c r="Y89" s="25" t="s">
        <v>220</v>
      </c>
      <c r="Z89" s="23" t="s">
        <v>95</v>
      </c>
    </row>
    <row r="90" spans="1:26" ht="8.25" customHeight="1">
      <c r="A90" s="86"/>
      <c r="B90" s="87"/>
      <c r="C90" s="88"/>
      <c r="D90" s="89"/>
      <c r="E90" s="90"/>
      <c r="F90" s="89"/>
      <c r="G90" s="89"/>
      <c r="H90" s="89"/>
      <c r="I90" s="90"/>
      <c r="J90" s="89"/>
      <c r="K90" s="90"/>
      <c r="L90" s="91"/>
      <c r="M90" s="89"/>
      <c r="N90" s="89"/>
      <c r="O90" s="89"/>
      <c r="P90" s="89"/>
      <c r="Q90" s="90"/>
      <c r="R90" s="89"/>
      <c r="S90" s="89"/>
      <c r="T90" s="89"/>
      <c r="U90" s="89"/>
      <c r="V90" s="90"/>
      <c r="W90" s="90"/>
      <c r="X90" s="92"/>
      <c r="Y90" s="92"/>
      <c r="Z90" s="89"/>
    </row>
    <row r="91" spans="1:26" ht="6" customHeight="1">
      <c r="A91" s="15"/>
      <c r="B91" s="16"/>
      <c r="C91" s="17"/>
      <c r="D91" s="93"/>
      <c r="E91" s="94"/>
      <c r="F91" s="95"/>
      <c r="G91" s="95"/>
      <c r="H91" s="95"/>
      <c r="I91" s="95"/>
      <c r="J91" s="95"/>
      <c r="K91" s="96"/>
      <c r="L91" s="15"/>
      <c r="M91" s="95"/>
      <c r="N91" s="95"/>
      <c r="O91" s="95"/>
      <c r="P91" s="95"/>
      <c r="Q91" s="94"/>
      <c r="R91" s="95"/>
      <c r="S91" s="95"/>
      <c r="T91" s="95"/>
      <c r="U91" s="95"/>
      <c r="V91" s="94"/>
      <c r="W91" s="94"/>
      <c r="X91" s="97"/>
      <c r="Y91" s="97"/>
      <c r="Z91" s="98"/>
    </row>
    <row r="92" spans="1:27" s="108" customFormat="1" ht="11.25" customHeight="1">
      <c r="A92" s="99">
        <v>1</v>
      </c>
      <c r="B92" s="100"/>
      <c r="C92" s="101" t="s">
        <v>96</v>
      </c>
      <c r="D92" s="102">
        <v>7701035</v>
      </c>
      <c r="E92" s="103">
        <v>3217898</v>
      </c>
      <c r="F92" s="103">
        <v>13625535</v>
      </c>
      <c r="G92" s="103">
        <v>9464054</v>
      </c>
      <c r="H92" s="103">
        <v>815502</v>
      </c>
      <c r="I92" s="103">
        <v>540520</v>
      </c>
      <c r="J92" s="103">
        <v>542001</v>
      </c>
      <c r="K92" s="104">
        <v>694227</v>
      </c>
      <c r="L92" s="99">
        <v>1</v>
      </c>
      <c r="M92" s="105">
        <v>313631</v>
      </c>
      <c r="N92" s="105">
        <v>778804</v>
      </c>
      <c r="O92" s="105">
        <v>224707</v>
      </c>
      <c r="P92" s="105">
        <v>1335370</v>
      </c>
      <c r="Q92" s="105">
        <v>471813</v>
      </c>
      <c r="R92" s="105">
        <v>3083114</v>
      </c>
      <c r="S92" s="105">
        <v>358344</v>
      </c>
      <c r="T92" s="105">
        <v>1080891</v>
      </c>
      <c r="U92" s="105">
        <v>62024</v>
      </c>
      <c r="V92" s="105">
        <v>323695</v>
      </c>
      <c r="W92" s="105">
        <v>213864</v>
      </c>
      <c r="X92" s="105">
        <v>17295</v>
      </c>
      <c r="Y92" s="105">
        <v>7799</v>
      </c>
      <c r="Z92" s="106">
        <v>44872123</v>
      </c>
      <c r="AA92" s="107">
        <f aca="true" t="shared" si="2" ref="AA92:AA123">Y92+Z92</f>
        <v>44879922</v>
      </c>
    </row>
    <row r="93" spans="1:27" s="117" customFormat="1" ht="7.5" customHeight="1">
      <c r="A93" s="109"/>
      <c r="B93" s="110"/>
      <c r="C93" s="111"/>
      <c r="D93" s="112" t="s">
        <v>35</v>
      </c>
      <c r="E93" s="113" t="s">
        <v>35</v>
      </c>
      <c r="F93" s="113" t="s">
        <v>35</v>
      </c>
      <c r="G93" s="113" t="s">
        <v>35</v>
      </c>
      <c r="H93" s="113" t="s">
        <v>35</v>
      </c>
      <c r="I93" s="113" t="s">
        <v>35</v>
      </c>
      <c r="J93" s="113" t="s">
        <v>35</v>
      </c>
      <c r="K93" s="114" t="s">
        <v>35</v>
      </c>
      <c r="L93" s="109"/>
      <c r="M93" s="115" t="s">
        <v>35</v>
      </c>
      <c r="N93" s="115" t="s">
        <v>35</v>
      </c>
      <c r="O93" s="115" t="s">
        <v>35</v>
      </c>
      <c r="P93" s="115" t="s">
        <v>35</v>
      </c>
      <c r="Q93" s="115" t="s">
        <v>35</v>
      </c>
      <c r="R93" s="115" t="s">
        <v>35</v>
      </c>
      <c r="S93" s="115" t="s">
        <v>35</v>
      </c>
      <c r="T93" s="115" t="s">
        <v>35</v>
      </c>
      <c r="U93" s="115" t="s">
        <v>35</v>
      </c>
      <c r="V93" s="115" t="s">
        <v>35</v>
      </c>
      <c r="W93" s="115" t="s">
        <v>35</v>
      </c>
      <c r="X93" s="115" t="s">
        <v>35</v>
      </c>
      <c r="Y93" s="115"/>
      <c r="Z93" s="116"/>
      <c r="AA93" s="107">
        <f t="shared" si="2"/>
        <v>0</v>
      </c>
    </row>
    <row r="94" spans="1:27" s="117" customFormat="1" ht="10.5" customHeight="1">
      <c r="A94" s="118">
        <v>2</v>
      </c>
      <c r="B94" s="119"/>
      <c r="C94" s="120" t="s">
        <v>97</v>
      </c>
      <c r="D94" s="121">
        <v>7543609</v>
      </c>
      <c r="E94" s="122">
        <v>3131622</v>
      </c>
      <c r="F94" s="122">
        <v>13507413</v>
      </c>
      <c r="G94" s="122">
        <v>9272408</v>
      </c>
      <c r="H94" s="122">
        <v>795057</v>
      </c>
      <c r="I94" s="122">
        <v>502427</v>
      </c>
      <c r="J94" s="122">
        <v>523401</v>
      </c>
      <c r="K94" s="123">
        <v>694082</v>
      </c>
      <c r="L94" s="118">
        <v>2</v>
      </c>
      <c r="M94" s="124">
        <v>284443</v>
      </c>
      <c r="N94" s="124">
        <v>773324</v>
      </c>
      <c r="O94" s="124">
        <v>220807</v>
      </c>
      <c r="P94" s="124">
        <v>1307729</v>
      </c>
      <c r="Q94" s="124">
        <v>393131</v>
      </c>
      <c r="R94" s="124">
        <v>3044269</v>
      </c>
      <c r="S94" s="124">
        <v>358344</v>
      </c>
      <c r="T94" s="124">
        <v>983365</v>
      </c>
      <c r="U94" s="124">
        <v>59878</v>
      </c>
      <c r="V94" s="124">
        <v>323695</v>
      </c>
      <c r="W94" s="124">
        <v>147396</v>
      </c>
      <c r="X94" s="124">
        <v>17295</v>
      </c>
      <c r="Y94" s="124">
        <v>7548</v>
      </c>
      <c r="Z94" s="125">
        <v>43891243</v>
      </c>
      <c r="AA94" s="107">
        <f t="shared" si="2"/>
        <v>43898791</v>
      </c>
    </row>
    <row r="95" spans="1:27" s="108" customFormat="1" ht="10.5" customHeight="1">
      <c r="A95" s="118">
        <v>3</v>
      </c>
      <c r="B95" s="119"/>
      <c r="C95" s="120" t="s">
        <v>98</v>
      </c>
      <c r="D95" s="121">
        <v>1229315</v>
      </c>
      <c r="E95" s="122">
        <v>600646</v>
      </c>
      <c r="F95" s="122">
        <v>2677552</v>
      </c>
      <c r="G95" s="122">
        <v>1887686</v>
      </c>
      <c r="H95" s="122">
        <v>140735</v>
      </c>
      <c r="I95" s="122">
        <v>137929</v>
      </c>
      <c r="J95" s="122">
        <v>77162</v>
      </c>
      <c r="K95" s="123">
        <v>77452</v>
      </c>
      <c r="L95" s="118">
        <v>3</v>
      </c>
      <c r="M95" s="124">
        <v>55313</v>
      </c>
      <c r="N95" s="124">
        <v>163288</v>
      </c>
      <c r="O95" s="124">
        <v>2075</v>
      </c>
      <c r="P95" s="124">
        <v>429221</v>
      </c>
      <c r="Q95" s="124">
        <v>53850</v>
      </c>
      <c r="R95" s="124">
        <v>644378</v>
      </c>
      <c r="S95" s="124">
        <v>104321</v>
      </c>
      <c r="T95" s="124">
        <v>127398</v>
      </c>
      <c r="U95" s="124">
        <v>7698</v>
      </c>
      <c r="V95" s="124">
        <v>45969</v>
      </c>
      <c r="W95" s="124">
        <v>2619</v>
      </c>
      <c r="X95" s="124">
        <v>0</v>
      </c>
      <c r="Y95" s="124">
        <f>SUM(Y97:Y99)</f>
        <v>7548</v>
      </c>
      <c r="Z95" s="125">
        <v>8472155</v>
      </c>
      <c r="AA95" s="107">
        <f t="shared" si="2"/>
        <v>8479703</v>
      </c>
    </row>
    <row r="96" spans="1:27" s="117" customFormat="1" ht="10.5" customHeight="1">
      <c r="A96" s="109">
        <v>4</v>
      </c>
      <c r="B96" s="110"/>
      <c r="C96" s="111" t="s">
        <v>99</v>
      </c>
      <c r="D96" s="112">
        <v>466040</v>
      </c>
      <c r="E96" s="113">
        <v>143039</v>
      </c>
      <c r="F96" s="113">
        <v>983067</v>
      </c>
      <c r="G96" s="113">
        <v>526086</v>
      </c>
      <c r="H96" s="113">
        <v>54586</v>
      </c>
      <c r="I96" s="113">
        <v>20414</v>
      </c>
      <c r="J96" s="113">
        <v>19274</v>
      </c>
      <c r="K96" s="114">
        <v>43050</v>
      </c>
      <c r="L96" s="109">
        <v>4</v>
      </c>
      <c r="M96" s="115">
        <v>19025</v>
      </c>
      <c r="N96" s="115">
        <v>23066</v>
      </c>
      <c r="O96" s="115">
        <v>0</v>
      </c>
      <c r="P96" s="115">
        <v>59531</v>
      </c>
      <c r="Q96" s="115">
        <v>8844</v>
      </c>
      <c r="R96" s="115">
        <v>140978</v>
      </c>
      <c r="S96" s="115">
        <v>32160</v>
      </c>
      <c r="T96" s="115">
        <v>17270</v>
      </c>
      <c r="U96" s="115">
        <v>222</v>
      </c>
      <c r="V96" s="115">
        <v>5968</v>
      </c>
      <c r="W96" s="115">
        <v>0</v>
      </c>
      <c r="X96" s="115">
        <v>0</v>
      </c>
      <c r="Y96" s="115">
        <v>0</v>
      </c>
      <c r="Z96" s="116">
        <v>2562620</v>
      </c>
      <c r="AA96" s="107">
        <f t="shared" si="2"/>
        <v>2562620</v>
      </c>
    </row>
    <row r="97" spans="1:27" s="117" customFormat="1" ht="10.5" customHeight="1">
      <c r="A97" s="109">
        <v>5</v>
      </c>
      <c r="B97" s="110"/>
      <c r="C97" s="111" t="s">
        <v>100</v>
      </c>
      <c r="D97" s="112">
        <v>589452</v>
      </c>
      <c r="E97" s="113">
        <v>161872</v>
      </c>
      <c r="F97" s="113">
        <v>1504413</v>
      </c>
      <c r="G97" s="113">
        <v>951340</v>
      </c>
      <c r="H97" s="113">
        <v>58594</v>
      </c>
      <c r="I97" s="113">
        <v>32581</v>
      </c>
      <c r="J97" s="113">
        <v>33750</v>
      </c>
      <c r="K97" s="114">
        <v>28345</v>
      </c>
      <c r="L97" s="109">
        <v>5</v>
      </c>
      <c r="M97" s="115">
        <v>14961</v>
      </c>
      <c r="N97" s="115">
        <v>98647</v>
      </c>
      <c r="O97" s="115">
        <v>0</v>
      </c>
      <c r="P97" s="115">
        <v>331898</v>
      </c>
      <c r="Q97" s="115">
        <v>34267</v>
      </c>
      <c r="R97" s="115">
        <v>312197</v>
      </c>
      <c r="S97" s="115">
        <v>59140</v>
      </c>
      <c r="T97" s="115">
        <v>61068</v>
      </c>
      <c r="U97" s="115">
        <v>194</v>
      </c>
      <c r="V97" s="115">
        <v>35749</v>
      </c>
      <c r="W97" s="115">
        <v>0</v>
      </c>
      <c r="X97" s="115">
        <v>0</v>
      </c>
      <c r="Y97" s="115">
        <v>565</v>
      </c>
      <c r="Z97" s="116">
        <v>4309033</v>
      </c>
      <c r="AA97" s="107">
        <f t="shared" si="2"/>
        <v>4309598</v>
      </c>
    </row>
    <row r="98" spans="1:27" s="117" customFormat="1" ht="10.5" customHeight="1">
      <c r="A98" s="109">
        <v>6</v>
      </c>
      <c r="B98" s="110"/>
      <c r="C98" s="111" t="s">
        <v>101</v>
      </c>
      <c r="D98" s="112">
        <v>81414</v>
      </c>
      <c r="E98" s="113">
        <v>115139</v>
      </c>
      <c r="F98" s="113">
        <v>53580</v>
      </c>
      <c r="G98" s="113">
        <v>193276</v>
      </c>
      <c r="H98" s="113">
        <v>8104</v>
      </c>
      <c r="I98" s="113">
        <v>3296</v>
      </c>
      <c r="J98" s="113">
        <v>5201</v>
      </c>
      <c r="K98" s="114">
        <v>2464</v>
      </c>
      <c r="L98" s="109">
        <v>6</v>
      </c>
      <c r="M98" s="115">
        <v>6299</v>
      </c>
      <c r="N98" s="115">
        <v>13916</v>
      </c>
      <c r="O98" s="115">
        <v>1441</v>
      </c>
      <c r="P98" s="115">
        <v>7882</v>
      </c>
      <c r="Q98" s="115">
        <v>235</v>
      </c>
      <c r="R98" s="115">
        <v>56731</v>
      </c>
      <c r="S98" s="115">
        <v>4056</v>
      </c>
      <c r="T98" s="115">
        <v>22978</v>
      </c>
      <c r="U98" s="115">
        <v>7237</v>
      </c>
      <c r="V98" s="115">
        <v>1104</v>
      </c>
      <c r="W98" s="115">
        <v>1724</v>
      </c>
      <c r="X98" s="115">
        <v>0</v>
      </c>
      <c r="Y98" s="115">
        <v>0</v>
      </c>
      <c r="Z98" s="116">
        <v>586077</v>
      </c>
      <c r="AA98" s="107">
        <f t="shared" si="2"/>
        <v>586077</v>
      </c>
    </row>
    <row r="99" spans="1:27" s="117" customFormat="1" ht="10.5" customHeight="1">
      <c r="A99" s="109">
        <v>7</v>
      </c>
      <c r="B99" s="110"/>
      <c r="C99" s="111" t="s">
        <v>102</v>
      </c>
      <c r="D99" s="112">
        <v>92409</v>
      </c>
      <c r="E99" s="113">
        <v>180596</v>
      </c>
      <c r="F99" s="113">
        <v>136492</v>
      </c>
      <c r="G99" s="113">
        <v>216984</v>
      </c>
      <c r="H99" s="113">
        <v>19451</v>
      </c>
      <c r="I99" s="113">
        <v>81638</v>
      </c>
      <c r="J99" s="113">
        <v>18937</v>
      </c>
      <c r="K99" s="114">
        <v>3593</v>
      </c>
      <c r="L99" s="109">
        <v>7</v>
      </c>
      <c r="M99" s="115">
        <v>15028</v>
      </c>
      <c r="N99" s="115">
        <v>27659</v>
      </c>
      <c r="O99" s="115">
        <v>634</v>
      </c>
      <c r="P99" s="115">
        <v>29910</v>
      </c>
      <c r="Q99" s="115">
        <v>10504</v>
      </c>
      <c r="R99" s="115">
        <v>134472</v>
      </c>
      <c r="S99" s="115">
        <v>8965</v>
      </c>
      <c r="T99" s="115">
        <v>26082</v>
      </c>
      <c r="U99" s="115">
        <v>45</v>
      </c>
      <c r="V99" s="115">
        <v>3148</v>
      </c>
      <c r="W99" s="115">
        <v>895</v>
      </c>
      <c r="X99" s="115">
        <v>0</v>
      </c>
      <c r="Y99" s="115">
        <v>6983</v>
      </c>
      <c r="Z99" s="116">
        <v>1014425</v>
      </c>
      <c r="AA99" s="107">
        <f t="shared" si="2"/>
        <v>1021408</v>
      </c>
    </row>
    <row r="100" spans="1:27" s="117" customFormat="1" ht="6.75" customHeight="1">
      <c r="A100" s="109"/>
      <c r="B100" s="110"/>
      <c r="C100" s="111"/>
      <c r="D100" s="112" t="s">
        <v>35</v>
      </c>
      <c r="E100" s="113" t="s">
        <v>35</v>
      </c>
      <c r="F100" s="113" t="s">
        <v>35</v>
      </c>
      <c r="G100" s="113" t="s">
        <v>35</v>
      </c>
      <c r="H100" s="113" t="s">
        <v>35</v>
      </c>
      <c r="I100" s="113" t="s">
        <v>35</v>
      </c>
      <c r="J100" s="113" t="s">
        <v>35</v>
      </c>
      <c r="K100" s="114" t="s">
        <v>35</v>
      </c>
      <c r="L100" s="109"/>
      <c r="M100" s="115" t="s">
        <v>35</v>
      </c>
      <c r="N100" s="115" t="s">
        <v>35</v>
      </c>
      <c r="O100" s="115" t="s">
        <v>35</v>
      </c>
      <c r="P100" s="115" t="s">
        <v>35</v>
      </c>
      <c r="Q100" s="115" t="s">
        <v>35</v>
      </c>
      <c r="R100" s="115" t="s">
        <v>35</v>
      </c>
      <c r="S100" s="115" t="s">
        <v>35</v>
      </c>
      <c r="T100" s="115" t="s">
        <v>35</v>
      </c>
      <c r="U100" s="115" t="s">
        <v>35</v>
      </c>
      <c r="V100" s="115" t="s">
        <v>35</v>
      </c>
      <c r="W100" s="115" t="s">
        <v>35</v>
      </c>
      <c r="X100" s="115" t="s">
        <v>35</v>
      </c>
      <c r="Y100" s="115"/>
      <c r="Z100" s="116"/>
      <c r="AA100" s="107">
        <f t="shared" si="2"/>
        <v>0</v>
      </c>
    </row>
    <row r="101" spans="1:27" s="108" customFormat="1" ht="10.5" customHeight="1">
      <c r="A101" s="118">
        <v>8</v>
      </c>
      <c r="B101" s="119"/>
      <c r="C101" s="120" t="s">
        <v>103</v>
      </c>
      <c r="D101" s="121">
        <v>1604640</v>
      </c>
      <c r="E101" s="122">
        <v>922583</v>
      </c>
      <c r="F101" s="122">
        <v>4962652</v>
      </c>
      <c r="G101" s="122">
        <v>2530981</v>
      </c>
      <c r="H101" s="122">
        <v>296551</v>
      </c>
      <c r="I101" s="122">
        <v>73458</v>
      </c>
      <c r="J101" s="122">
        <v>139066</v>
      </c>
      <c r="K101" s="123">
        <v>103936</v>
      </c>
      <c r="L101" s="118">
        <v>8</v>
      </c>
      <c r="M101" s="124">
        <v>75368</v>
      </c>
      <c r="N101" s="124">
        <v>186191</v>
      </c>
      <c r="O101" s="124">
        <v>38918</v>
      </c>
      <c r="P101" s="124">
        <v>196186</v>
      </c>
      <c r="Q101" s="124">
        <v>54313</v>
      </c>
      <c r="R101" s="124">
        <v>779585</v>
      </c>
      <c r="S101" s="124">
        <v>15833</v>
      </c>
      <c r="T101" s="124">
        <v>161430</v>
      </c>
      <c r="U101" s="124">
        <v>2368</v>
      </c>
      <c r="V101" s="124">
        <v>0</v>
      </c>
      <c r="W101" s="124">
        <v>8810</v>
      </c>
      <c r="X101" s="124">
        <v>120</v>
      </c>
      <c r="Y101" s="124">
        <v>0</v>
      </c>
      <c r="Z101" s="125">
        <v>12152989</v>
      </c>
      <c r="AA101" s="107">
        <f t="shared" si="2"/>
        <v>12152989</v>
      </c>
    </row>
    <row r="102" spans="1:27" s="117" customFormat="1" ht="10.5" customHeight="1">
      <c r="A102" s="109">
        <v>9</v>
      </c>
      <c r="B102" s="110"/>
      <c r="C102" s="111" t="s">
        <v>104</v>
      </c>
      <c r="D102" s="112">
        <v>603238</v>
      </c>
      <c r="E102" s="113">
        <v>219649</v>
      </c>
      <c r="F102" s="113">
        <v>911950</v>
      </c>
      <c r="G102" s="113">
        <v>611650</v>
      </c>
      <c r="H102" s="113">
        <v>84440</v>
      </c>
      <c r="I102" s="113">
        <v>32574</v>
      </c>
      <c r="J102" s="113">
        <v>55069</v>
      </c>
      <c r="K102" s="114">
        <v>53092</v>
      </c>
      <c r="L102" s="109">
        <v>9</v>
      </c>
      <c r="M102" s="115">
        <v>13145</v>
      </c>
      <c r="N102" s="115">
        <v>41119</v>
      </c>
      <c r="O102" s="115">
        <v>27257</v>
      </c>
      <c r="P102" s="115">
        <v>7708</v>
      </c>
      <c r="Q102" s="115">
        <v>4313</v>
      </c>
      <c r="R102" s="115">
        <v>115213</v>
      </c>
      <c r="S102" s="115">
        <v>6136</v>
      </c>
      <c r="T102" s="115">
        <v>38534</v>
      </c>
      <c r="U102" s="115">
        <v>1445</v>
      </c>
      <c r="V102" s="115">
        <v>0</v>
      </c>
      <c r="W102" s="115">
        <v>1051</v>
      </c>
      <c r="X102" s="115">
        <v>0</v>
      </c>
      <c r="Y102" s="115">
        <v>0</v>
      </c>
      <c r="Z102" s="116">
        <v>2827583</v>
      </c>
      <c r="AA102" s="107">
        <f t="shared" si="2"/>
        <v>2827583</v>
      </c>
    </row>
    <row r="103" spans="1:27" s="117" customFormat="1" ht="10.5" customHeight="1">
      <c r="A103" s="109">
        <v>10</v>
      </c>
      <c r="B103" s="110"/>
      <c r="C103" s="111" t="s">
        <v>105</v>
      </c>
      <c r="D103" s="112">
        <v>1001402</v>
      </c>
      <c r="E103" s="113">
        <v>702934</v>
      </c>
      <c r="F103" s="113">
        <v>4050702</v>
      </c>
      <c r="G103" s="113">
        <v>1919331</v>
      </c>
      <c r="H103" s="113">
        <v>212111</v>
      </c>
      <c r="I103" s="113">
        <v>40884</v>
      </c>
      <c r="J103" s="113">
        <v>83997</v>
      </c>
      <c r="K103" s="114">
        <v>50844</v>
      </c>
      <c r="L103" s="109">
        <v>10</v>
      </c>
      <c r="M103" s="115">
        <v>62223</v>
      </c>
      <c r="N103" s="115">
        <v>145072</v>
      </c>
      <c r="O103" s="115">
        <v>11661</v>
      </c>
      <c r="P103" s="115">
        <v>188478</v>
      </c>
      <c r="Q103" s="115">
        <v>50000</v>
      </c>
      <c r="R103" s="115">
        <v>664372</v>
      </c>
      <c r="S103" s="115">
        <v>9697</v>
      </c>
      <c r="T103" s="115">
        <v>122896</v>
      </c>
      <c r="U103" s="115">
        <v>923</v>
      </c>
      <c r="V103" s="115">
        <v>0</v>
      </c>
      <c r="W103" s="115">
        <v>7759</v>
      </c>
      <c r="X103" s="115">
        <v>120</v>
      </c>
      <c r="Y103" s="115">
        <v>0</v>
      </c>
      <c r="Z103" s="116">
        <v>9325406</v>
      </c>
      <c r="AA103" s="107">
        <f t="shared" si="2"/>
        <v>9325406</v>
      </c>
    </row>
    <row r="104" spans="1:27" s="117" customFormat="1" ht="6" customHeight="1">
      <c r="A104" s="109"/>
      <c r="B104" s="110"/>
      <c r="C104" s="111"/>
      <c r="D104" s="112" t="s">
        <v>35</v>
      </c>
      <c r="E104" s="113" t="s">
        <v>35</v>
      </c>
      <c r="F104" s="113" t="s">
        <v>35</v>
      </c>
      <c r="G104" s="113" t="s">
        <v>35</v>
      </c>
      <c r="H104" s="113" t="s">
        <v>35</v>
      </c>
      <c r="I104" s="113" t="s">
        <v>35</v>
      </c>
      <c r="J104" s="113" t="s">
        <v>35</v>
      </c>
      <c r="K104" s="114" t="s">
        <v>35</v>
      </c>
      <c r="L104" s="109"/>
      <c r="M104" s="115" t="s">
        <v>35</v>
      </c>
      <c r="N104" s="115" t="s">
        <v>35</v>
      </c>
      <c r="O104" s="115" t="s">
        <v>35</v>
      </c>
      <c r="P104" s="115" t="s">
        <v>35</v>
      </c>
      <c r="Q104" s="115" t="s">
        <v>35</v>
      </c>
      <c r="R104" s="115" t="s">
        <v>35</v>
      </c>
      <c r="S104" s="115" t="s">
        <v>35</v>
      </c>
      <c r="T104" s="115" t="s">
        <v>35</v>
      </c>
      <c r="U104" s="115" t="s">
        <v>35</v>
      </c>
      <c r="V104" s="115" t="s">
        <v>35</v>
      </c>
      <c r="W104" s="115" t="s">
        <v>35</v>
      </c>
      <c r="X104" s="115" t="s">
        <v>35</v>
      </c>
      <c r="Y104" s="115"/>
      <c r="Z104" s="116"/>
      <c r="AA104" s="107">
        <f t="shared" si="2"/>
        <v>0</v>
      </c>
    </row>
    <row r="105" spans="1:27" s="108" customFormat="1" ht="10.5" customHeight="1">
      <c r="A105" s="118">
        <v>11</v>
      </c>
      <c r="B105" s="119"/>
      <c r="C105" s="120" t="s">
        <v>106</v>
      </c>
      <c r="D105" s="121">
        <v>4709654</v>
      </c>
      <c r="E105" s="122">
        <v>1608393</v>
      </c>
      <c r="F105" s="122">
        <v>5867209</v>
      </c>
      <c r="G105" s="122">
        <v>4853741</v>
      </c>
      <c r="H105" s="122">
        <v>357771</v>
      </c>
      <c r="I105" s="122">
        <v>291040</v>
      </c>
      <c r="J105" s="122">
        <v>307173</v>
      </c>
      <c r="K105" s="123">
        <v>512694</v>
      </c>
      <c r="L105" s="118">
        <v>11</v>
      </c>
      <c r="M105" s="124">
        <v>153762</v>
      </c>
      <c r="N105" s="124">
        <v>423845</v>
      </c>
      <c r="O105" s="124">
        <v>179814</v>
      </c>
      <c r="P105" s="124">
        <v>682322</v>
      </c>
      <c r="Q105" s="124">
        <v>284968</v>
      </c>
      <c r="R105" s="124">
        <v>1620306</v>
      </c>
      <c r="S105" s="124">
        <v>238190</v>
      </c>
      <c r="T105" s="124">
        <v>694537</v>
      </c>
      <c r="U105" s="124">
        <v>49812</v>
      </c>
      <c r="V105" s="124">
        <v>277726</v>
      </c>
      <c r="W105" s="124">
        <v>135967</v>
      </c>
      <c r="X105" s="124">
        <v>17175</v>
      </c>
      <c r="Y105" s="124">
        <v>0</v>
      </c>
      <c r="Z105" s="125">
        <v>23266099</v>
      </c>
      <c r="AA105" s="107">
        <f t="shared" si="2"/>
        <v>23266099</v>
      </c>
    </row>
    <row r="106" spans="1:27" s="117" customFormat="1" ht="10.5" customHeight="1">
      <c r="A106" s="109">
        <v>12</v>
      </c>
      <c r="B106" s="110"/>
      <c r="C106" s="111" t="s">
        <v>107</v>
      </c>
      <c r="D106" s="112">
        <v>2058</v>
      </c>
      <c r="E106" s="113">
        <v>66902</v>
      </c>
      <c r="F106" s="113">
        <v>222558</v>
      </c>
      <c r="G106" s="113">
        <v>34852</v>
      </c>
      <c r="H106" s="113">
        <v>0</v>
      </c>
      <c r="I106" s="113">
        <v>7103</v>
      </c>
      <c r="J106" s="113">
        <v>0</v>
      </c>
      <c r="K106" s="114">
        <v>0</v>
      </c>
      <c r="L106" s="109">
        <v>12</v>
      </c>
      <c r="M106" s="115">
        <v>0</v>
      </c>
      <c r="N106" s="115">
        <v>0</v>
      </c>
      <c r="O106" s="115">
        <v>7852</v>
      </c>
      <c r="P106" s="115">
        <v>6120</v>
      </c>
      <c r="Q106" s="115">
        <v>18000</v>
      </c>
      <c r="R106" s="115">
        <v>51711</v>
      </c>
      <c r="S106" s="115">
        <v>0</v>
      </c>
      <c r="T106" s="115">
        <v>1619</v>
      </c>
      <c r="U106" s="115">
        <v>0</v>
      </c>
      <c r="V106" s="115">
        <v>0</v>
      </c>
      <c r="W106" s="115">
        <v>11700</v>
      </c>
      <c r="X106" s="115">
        <v>11004</v>
      </c>
      <c r="Y106" s="115">
        <v>0</v>
      </c>
      <c r="Z106" s="116">
        <v>441479</v>
      </c>
      <c r="AA106" s="107">
        <f t="shared" si="2"/>
        <v>441479</v>
      </c>
    </row>
    <row r="107" spans="1:27" s="117" customFormat="1" ht="10.5" customHeight="1">
      <c r="A107" s="109">
        <v>13</v>
      </c>
      <c r="B107" s="110"/>
      <c r="C107" s="111" t="s">
        <v>108</v>
      </c>
      <c r="D107" s="112">
        <v>0</v>
      </c>
      <c r="E107" s="113">
        <v>0</v>
      </c>
      <c r="F107" s="113">
        <v>45284</v>
      </c>
      <c r="G107" s="113">
        <v>0</v>
      </c>
      <c r="H107" s="113">
        <v>0</v>
      </c>
      <c r="I107" s="113">
        <v>0</v>
      </c>
      <c r="J107" s="113">
        <v>0</v>
      </c>
      <c r="K107" s="114">
        <v>0</v>
      </c>
      <c r="L107" s="109">
        <v>13</v>
      </c>
      <c r="M107" s="115">
        <v>0</v>
      </c>
      <c r="N107" s="115">
        <v>0</v>
      </c>
      <c r="O107" s="115">
        <v>0</v>
      </c>
      <c r="P107" s="115">
        <v>0</v>
      </c>
      <c r="Q107" s="115">
        <v>0</v>
      </c>
      <c r="R107" s="115">
        <v>26816</v>
      </c>
      <c r="S107" s="115">
        <v>0</v>
      </c>
      <c r="T107" s="115">
        <v>30</v>
      </c>
      <c r="U107" s="115">
        <v>43</v>
      </c>
      <c r="V107" s="115">
        <v>0</v>
      </c>
      <c r="W107" s="115">
        <v>10410</v>
      </c>
      <c r="X107" s="115">
        <v>5370</v>
      </c>
      <c r="Y107" s="115">
        <v>0</v>
      </c>
      <c r="Z107" s="116">
        <v>87953</v>
      </c>
      <c r="AA107" s="107">
        <f t="shared" si="2"/>
        <v>87953</v>
      </c>
    </row>
    <row r="108" spans="1:27" s="117" customFormat="1" ht="10.5" customHeight="1">
      <c r="A108" s="109">
        <v>14</v>
      </c>
      <c r="B108" s="110"/>
      <c r="C108" s="111" t="s">
        <v>109</v>
      </c>
      <c r="D108" s="112">
        <v>84646</v>
      </c>
      <c r="E108" s="113">
        <v>40070</v>
      </c>
      <c r="F108" s="113">
        <v>572541</v>
      </c>
      <c r="G108" s="113">
        <v>516194</v>
      </c>
      <c r="H108" s="113">
        <v>191719</v>
      </c>
      <c r="I108" s="113">
        <v>38460</v>
      </c>
      <c r="J108" s="113">
        <v>9880</v>
      </c>
      <c r="K108" s="114">
        <v>32068</v>
      </c>
      <c r="L108" s="109">
        <v>14</v>
      </c>
      <c r="M108" s="115">
        <v>578</v>
      </c>
      <c r="N108" s="115">
        <v>79675</v>
      </c>
      <c r="O108" s="115">
        <v>0</v>
      </c>
      <c r="P108" s="115">
        <v>0</v>
      </c>
      <c r="Q108" s="115">
        <v>221</v>
      </c>
      <c r="R108" s="115">
        <v>234745</v>
      </c>
      <c r="S108" s="115">
        <v>76207</v>
      </c>
      <c r="T108" s="115">
        <v>43585</v>
      </c>
      <c r="U108" s="115">
        <v>8</v>
      </c>
      <c r="V108" s="115">
        <v>0</v>
      </c>
      <c r="W108" s="115">
        <v>667</v>
      </c>
      <c r="X108" s="115">
        <v>0</v>
      </c>
      <c r="Y108" s="115">
        <v>0</v>
      </c>
      <c r="Z108" s="116">
        <v>1921264</v>
      </c>
      <c r="AA108" s="107">
        <f t="shared" si="2"/>
        <v>1921264</v>
      </c>
    </row>
    <row r="109" spans="1:27" s="117" customFormat="1" ht="10.5" customHeight="1">
      <c r="A109" s="109">
        <v>15</v>
      </c>
      <c r="B109" s="110"/>
      <c r="C109" s="111" t="s">
        <v>110</v>
      </c>
      <c r="D109" s="112">
        <v>931098</v>
      </c>
      <c r="E109" s="113">
        <v>620620</v>
      </c>
      <c r="F109" s="113">
        <v>752315</v>
      </c>
      <c r="G109" s="113">
        <v>950764</v>
      </c>
      <c r="H109" s="113">
        <v>25919</v>
      </c>
      <c r="I109" s="113">
        <v>84444</v>
      </c>
      <c r="J109" s="113">
        <v>108842</v>
      </c>
      <c r="K109" s="114">
        <v>137043</v>
      </c>
      <c r="L109" s="109">
        <v>15</v>
      </c>
      <c r="M109" s="115">
        <v>68539</v>
      </c>
      <c r="N109" s="115">
        <v>77798</v>
      </c>
      <c r="O109" s="115">
        <v>99490</v>
      </c>
      <c r="P109" s="115">
        <v>263819</v>
      </c>
      <c r="Q109" s="115">
        <v>112456</v>
      </c>
      <c r="R109" s="115">
        <v>291950</v>
      </c>
      <c r="S109" s="115">
        <v>53192</v>
      </c>
      <c r="T109" s="115">
        <v>218433</v>
      </c>
      <c r="U109" s="115">
        <v>18518</v>
      </c>
      <c r="V109" s="115">
        <v>149221</v>
      </c>
      <c r="W109" s="115">
        <v>28505</v>
      </c>
      <c r="X109" s="115">
        <v>0</v>
      </c>
      <c r="Y109" s="115">
        <v>0</v>
      </c>
      <c r="Z109" s="116">
        <v>4992966</v>
      </c>
      <c r="AA109" s="107">
        <f t="shared" si="2"/>
        <v>4992966</v>
      </c>
    </row>
    <row r="110" spans="1:27" s="117" customFormat="1" ht="10.5" customHeight="1">
      <c r="A110" s="109">
        <v>16</v>
      </c>
      <c r="B110" s="110"/>
      <c r="C110" s="111" t="s">
        <v>111</v>
      </c>
      <c r="D110" s="112">
        <v>3002067</v>
      </c>
      <c r="E110" s="113">
        <v>695217</v>
      </c>
      <c r="F110" s="113">
        <v>2523755</v>
      </c>
      <c r="G110" s="113">
        <v>2490878</v>
      </c>
      <c r="H110" s="113">
        <v>53507</v>
      </c>
      <c r="I110" s="113">
        <v>152825</v>
      </c>
      <c r="J110" s="113">
        <v>143275</v>
      </c>
      <c r="K110" s="114">
        <v>333348</v>
      </c>
      <c r="L110" s="109">
        <v>16</v>
      </c>
      <c r="M110" s="115">
        <v>74056</v>
      </c>
      <c r="N110" s="115">
        <v>251056</v>
      </c>
      <c r="O110" s="115">
        <v>51928</v>
      </c>
      <c r="P110" s="115">
        <v>377107</v>
      </c>
      <c r="Q110" s="115">
        <v>146358</v>
      </c>
      <c r="R110" s="115">
        <v>879886</v>
      </c>
      <c r="S110" s="115">
        <v>103561</v>
      </c>
      <c r="T110" s="115">
        <v>414271</v>
      </c>
      <c r="U110" s="115">
        <v>30330</v>
      </c>
      <c r="V110" s="115">
        <v>128505</v>
      </c>
      <c r="W110" s="115">
        <v>80865</v>
      </c>
      <c r="X110" s="115">
        <v>0</v>
      </c>
      <c r="Y110" s="115">
        <v>0</v>
      </c>
      <c r="Z110" s="116">
        <v>11932795</v>
      </c>
      <c r="AA110" s="107">
        <f t="shared" si="2"/>
        <v>11932795</v>
      </c>
    </row>
    <row r="111" spans="1:27" s="117" customFormat="1" ht="10.5" customHeight="1">
      <c r="A111" s="109">
        <v>17</v>
      </c>
      <c r="B111" s="110"/>
      <c r="C111" s="111" t="s">
        <v>112</v>
      </c>
      <c r="D111" s="112">
        <v>0</v>
      </c>
      <c r="E111" s="113">
        <v>0</v>
      </c>
      <c r="F111" s="113">
        <v>0</v>
      </c>
      <c r="G111" s="113">
        <v>0</v>
      </c>
      <c r="H111" s="113">
        <v>0</v>
      </c>
      <c r="I111" s="113">
        <v>0</v>
      </c>
      <c r="J111" s="113">
        <v>0</v>
      </c>
      <c r="K111" s="114">
        <v>0</v>
      </c>
      <c r="L111" s="109">
        <v>17</v>
      </c>
      <c r="M111" s="115">
        <v>0</v>
      </c>
      <c r="N111" s="115">
        <v>0</v>
      </c>
      <c r="O111" s="115">
        <v>0</v>
      </c>
      <c r="P111" s="115">
        <v>0</v>
      </c>
      <c r="Q111" s="115">
        <v>0</v>
      </c>
      <c r="R111" s="115">
        <v>0</v>
      </c>
      <c r="S111" s="115">
        <v>0</v>
      </c>
      <c r="T111" s="115">
        <v>0</v>
      </c>
      <c r="U111" s="115">
        <v>0</v>
      </c>
      <c r="V111" s="115">
        <v>0</v>
      </c>
      <c r="W111" s="115">
        <v>0</v>
      </c>
      <c r="X111" s="115">
        <v>0</v>
      </c>
      <c r="Y111" s="115">
        <v>0</v>
      </c>
      <c r="Z111" s="116">
        <v>0</v>
      </c>
      <c r="AA111" s="107">
        <f t="shared" si="2"/>
        <v>0</v>
      </c>
    </row>
    <row r="112" spans="1:27" s="117" customFormat="1" ht="10.5" customHeight="1">
      <c r="A112" s="109">
        <v>18</v>
      </c>
      <c r="B112" s="110"/>
      <c r="C112" s="111" t="s">
        <v>113</v>
      </c>
      <c r="D112" s="112">
        <v>0</v>
      </c>
      <c r="E112" s="113">
        <v>0</v>
      </c>
      <c r="F112" s="113">
        <v>0</v>
      </c>
      <c r="G112" s="113">
        <v>0</v>
      </c>
      <c r="H112" s="113">
        <v>0</v>
      </c>
      <c r="I112" s="113">
        <v>0</v>
      </c>
      <c r="J112" s="113">
        <v>0</v>
      </c>
      <c r="K112" s="114">
        <v>0</v>
      </c>
      <c r="L112" s="109">
        <v>18</v>
      </c>
      <c r="M112" s="115">
        <v>0</v>
      </c>
      <c r="N112" s="115">
        <v>0</v>
      </c>
      <c r="O112" s="115">
        <v>0</v>
      </c>
      <c r="P112" s="115">
        <v>0</v>
      </c>
      <c r="Q112" s="115">
        <v>0</v>
      </c>
      <c r="R112" s="115">
        <v>0</v>
      </c>
      <c r="S112" s="115">
        <v>0</v>
      </c>
      <c r="T112" s="115">
        <v>0</v>
      </c>
      <c r="U112" s="115">
        <v>0</v>
      </c>
      <c r="V112" s="115">
        <v>0</v>
      </c>
      <c r="W112" s="115">
        <v>0</v>
      </c>
      <c r="X112" s="115">
        <v>0</v>
      </c>
      <c r="Y112" s="115">
        <v>0</v>
      </c>
      <c r="Z112" s="116">
        <v>0</v>
      </c>
      <c r="AA112" s="107">
        <f t="shared" si="2"/>
        <v>0</v>
      </c>
    </row>
    <row r="113" spans="1:27" s="117" customFormat="1" ht="10.5" customHeight="1">
      <c r="A113" s="109">
        <v>19</v>
      </c>
      <c r="B113" s="110"/>
      <c r="C113" s="111" t="s">
        <v>114</v>
      </c>
      <c r="D113" s="112">
        <v>78079</v>
      </c>
      <c r="E113" s="113">
        <v>16578</v>
      </c>
      <c r="F113" s="113">
        <v>135674</v>
      </c>
      <c r="G113" s="113">
        <v>39674</v>
      </c>
      <c r="H113" s="113">
        <v>8409</v>
      </c>
      <c r="I113" s="113">
        <v>1267</v>
      </c>
      <c r="J113" s="113">
        <v>2362</v>
      </c>
      <c r="K113" s="114">
        <v>1801</v>
      </c>
      <c r="L113" s="109">
        <v>19</v>
      </c>
      <c r="M113" s="115">
        <v>206</v>
      </c>
      <c r="N113" s="115">
        <v>627</v>
      </c>
      <c r="O113" s="115">
        <v>8417</v>
      </c>
      <c r="P113" s="115">
        <v>79</v>
      </c>
      <c r="Q113" s="115">
        <v>91</v>
      </c>
      <c r="R113" s="115">
        <v>5895</v>
      </c>
      <c r="S113" s="115">
        <v>155</v>
      </c>
      <c r="T113" s="115">
        <v>1094</v>
      </c>
      <c r="U113" s="115">
        <v>133</v>
      </c>
      <c r="V113" s="115">
        <v>0</v>
      </c>
      <c r="W113" s="115">
        <v>0</v>
      </c>
      <c r="X113" s="115">
        <v>16</v>
      </c>
      <c r="Y113" s="115">
        <v>0</v>
      </c>
      <c r="Z113" s="116">
        <v>300557</v>
      </c>
      <c r="AA113" s="107">
        <f t="shared" si="2"/>
        <v>300557</v>
      </c>
    </row>
    <row r="114" spans="1:27" s="117" customFormat="1" ht="10.5" customHeight="1">
      <c r="A114" s="109">
        <v>20</v>
      </c>
      <c r="B114" s="110"/>
      <c r="C114" s="111" t="s">
        <v>115</v>
      </c>
      <c r="D114" s="112">
        <v>611612</v>
      </c>
      <c r="E114" s="113">
        <v>78858</v>
      </c>
      <c r="F114" s="113">
        <v>1615082</v>
      </c>
      <c r="G114" s="113">
        <v>647866</v>
      </c>
      <c r="H114" s="113">
        <v>78217</v>
      </c>
      <c r="I114" s="113">
        <v>6823</v>
      </c>
      <c r="J114" s="113">
        <v>10552</v>
      </c>
      <c r="K114" s="114">
        <v>8287</v>
      </c>
      <c r="L114" s="109">
        <v>20</v>
      </c>
      <c r="M114" s="115">
        <v>4309</v>
      </c>
      <c r="N114" s="115">
        <v>14689</v>
      </c>
      <c r="O114" s="115">
        <v>12127</v>
      </c>
      <c r="P114" s="115">
        <v>8058</v>
      </c>
      <c r="Q114" s="115">
        <v>7842</v>
      </c>
      <c r="R114" s="115">
        <v>79252</v>
      </c>
      <c r="S114" s="115">
        <v>5075</v>
      </c>
      <c r="T114" s="115">
        <v>6306</v>
      </c>
      <c r="U114" s="115">
        <v>573</v>
      </c>
      <c r="V114" s="115">
        <v>0</v>
      </c>
      <c r="W114" s="115">
        <v>3716</v>
      </c>
      <c r="X114" s="115">
        <v>785</v>
      </c>
      <c r="Y114" s="115">
        <v>0</v>
      </c>
      <c r="Z114" s="116">
        <v>3200029</v>
      </c>
      <c r="AA114" s="107">
        <f t="shared" si="2"/>
        <v>3200029</v>
      </c>
    </row>
    <row r="115" spans="1:27" s="117" customFormat="1" ht="10.5" customHeight="1">
      <c r="A115" s="109">
        <v>21</v>
      </c>
      <c r="B115" s="110"/>
      <c r="C115" s="111" t="s">
        <v>116</v>
      </c>
      <c r="D115" s="112">
        <v>0</v>
      </c>
      <c r="E115" s="113">
        <v>2597</v>
      </c>
      <c r="F115" s="113">
        <v>0</v>
      </c>
      <c r="G115" s="113">
        <v>14494</v>
      </c>
      <c r="H115" s="113">
        <v>0</v>
      </c>
      <c r="I115" s="113">
        <v>22</v>
      </c>
      <c r="J115" s="113">
        <v>1648</v>
      </c>
      <c r="K115" s="114">
        <v>0</v>
      </c>
      <c r="L115" s="109">
        <v>21</v>
      </c>
      <c r="M115" s="115">
        <v>369</v>
      </c>
      <c r="N115" s="115">
        <v>0</v>
      </c>
      <c r="O115" s="115">
        <v>0</v>
      </c>
      <c r="P115" s="115">
        <v>177</v>
      </c>
      <c r="Q115" s="115">
        <v>0</v>
      </c>
      <c r="R115" s="115">
        <v>1559</v>
      </c>
      <c r="S115" s="115">
        <v>0</v>
      </c>
      <c r="T115" s="115">
        <v>1390</v>
      </c>
      <c r="U115" s="115">
        <v>66</v>
      </c>
      <c r="V115" s="115">
        <v>0</v>
      </c>
      <c r="W115" s="115">
        <v>4</v>
      </c>
      <c r="X115" s="115">
        <v>0</v>
      </c>
      <c r="Y115" s="115">
        <v>0</v>
      </c>
      <c r="Z115" s="116">
        <v>22326</v>
      </c>
      <c r="AA115" s="107">
        <f t="shared" si="2"/>
        <v>22326</v>
      </c>
    </row>
    <row r="116" spans="1:27" s="117" customFormat="1" ht="10.5" customHeight="1">
      <c r="A116" s="109">
        <v>22</v>
      </c>
      <c r="B116" s="110"/>
      <c r="C116" s="111" t="s">
        <v>117</v>
      </c>
      <c r="D116" s="112">
        <v>94</v>
      </c>
      <c r="E116" s="113">
        <v>87551</v>
      </c>
      <c r="F116" s="113">
        <v>0</v>
      </c>
      <c r="G116" s="113">
        <v>159019</v>
      </c>
      <c r="H116" s="113">
        <v>0</v>
      </c>
      <c r="I116" s="113">
        <v>96</v>
      </c>
      <c r="J116" s="113">
        <v>30614</v>
      </c>
      <c r="K116" s="114">
        <v>147</v>
      </c>
      <c r="L116" s="109">
        <v>22</v>
      </c>
      <c r="M116" s="115">
        <v>5705</v>
      </c>
      <c r="N116" s="115">
        <v>0</v>
      </c>
      <c r="O116" s="115">
        <v>0</v>
      </c>
      <c r="P116" s="115">
        <v>26962</v>
      </c>
      <c r="Q116" s="115">
        <v>0</v>
      </c>
      <c r="R116" s="115">
        <v>48492</v>
      </c>
      <c r="S116" s="115">
        <v>0</v>
      </c>
      <c r="T116" s="115">
        <v>7809</v>
      </c>
      <c r="U116" s="115">
        <v>141</v>
      </c>
      <c r="V116" s="115">
        <v>0</v>
      </c>
      <c r="W116" s="115">
        <v>100</v>
      </c>
      <c r="X116" s="115">
        <v>0</v>
      </c>
      <c r="Y116" s="115">
        <v>0</v>
      </c>
      <c r="Z116" s="116">
        <v>366730</v>
      </c>
      <c r="AA116" s="107">
        <f t="shared" si="2"/>
        <v>366730</v>
      </c>
    </row>
    <row r="117" spans="1:27" s="117" customFormat="1" ht="10.5" customHeight="1">
      <c r="A117" s="109"/>
      <c r="B117" s="110"/>
      <c r="C117" s="111"/>
      <c r="D117" s="112" t="s">
        <v>35</v>
      </c>
      <c r="E117" s="113" t="s">
        <v>35</v>
      </c>
      <c r="F117" s="113" t="s">
        <v>35</v>
      </c>
      <c r="G117" s="113" t="s">
        <v>35</v>
      </c>
      <c r="H117" s="113" t="s">
        <v>35</v>
      </c>
      <c r="I117" s="113" t="s">
        <v>35</v>
      </c>
      <c r="J117" s="113" t="s">
        <v>35</v>
      </c>
      <c r="K117" s="114" t="s">
        <v>35</v>
      </c>
      <c r="L117" s="109"/>
      <c r="M117" s="115" t="s">
        <v>35</v>
      </c>
      <c r="N117" s="115" t="s">
        <v>35</v>
      </c>
      <c r="O117" s="115" t="s">
        <v>35</v>
      </c>
      <c r="P117" s="115" t="s">
        <v>35</v>
      </c>
      <c r="Q117" s="115" t="s">
        <v>35</v>
      </c>
      <c r="R117" s="115" t="s">
        <v>35</v>
      </c>
      <c r="S117" s="115" t="s">
        <v>35</v>
      </c>
      <c r="T117" s="115" t="s">
        <v>35</v>
      </c>
      <c r="U117" s="115" t="s">
        <v>35</v>
      </c>
      <c r="V117" s="115" t="s">
        <v>35</v>
      </c>
      <c r="W117" s="115" t="s">
        <v>35</v>
      </c>
      <c r="X117" s="115" t="s">
        <v>35</v>
      </c>
      <c r="Y117" s="115"/>
      <c r="Z117" s="116"/>
      <c r="AA117" s="107">
        <f t="shared" si="2"/>
        <v>0</v>
      </c>
    </row>
    <row r="118" spans="1:27" s="117" customFormat="1" ht="10.5" customHeight="1">
      <c r="A118" s="118">
        <v>23</v>
      </c>
      <c r="B118" s="119"/>
      <c r="C118" s="120" t="s">
        <v>118</v>
      </c>
      <c r="D118" s="121">
        <v>157426</v>
      </c>
      <c r="E118" s="122">
        <v>86276</v>
      </c>
      <c r="F118" s="122">
        <v>118122</v>
      </c>
      <c r="G118" s="122">
        <v>191646</v>
      </c>
      <c r="H118" s="122">
        <v>20445</v>
      </c>
      <c r="I118" s="122">
        <v>38093</v>
      </c>
      <c r="J118" s="122">
        <v>18600</v>
      </c>
      <c r="K118" s="123">
        <v>145</v>
      </c>
      <c r="L118" s="118">
        <v>23</v>
      </c>
      <c r="M118" s="124">
        <v>29188</v>
      </c>
      <c r="N118" s="124">
        <v>5480</v>
      </c>
      <c r="O118" s="124">
        <v>3900</v>
      </c>
      <c r="P118" s="124">
        <v>27641</v>
      </c>
      <c r="Q118" s="124">
        <v>78682</v>
      </c>
      <c r="R118" s="124">
        <v>38845</v>
      </c>
      <c r="S118" s="124">
        <v>0</v>
      </c>
      <c r="T118" s="124">
        <v>97526</v>
      </c>
      <c r="U118" s="124">
        <v>2146</v>
      </c>
      <c r="V118" s="124">
        <v>0</v>
      </c>
      <c r="W118" s="124">
        <v>66468</v>
      </c>
      <c r="X118" s="124">
        <v>0</v>
      </c>
      <c r="Y118" s="124">
        <v>251</v>
      </c>
      <c r="Z118" s="125">
        <v>980880</v>
      </c>
      <c r="AA118" s="107">
        <f t="shared" si="2"/>
        <v>981131</v>
      </c>
    </row>
    <row r="119" spans="1:27" s="108" customFormat="1" ht="10.5" customHeight="1">
      <c r="A119" s="118">
        <v>24</v>
      </c>
      <c r="B119" s="119"/>
      <c r="C119" s="120" t="s">
        <v>119</v>
      </c>
      <c r="D119" s="121">
        <v>32667</v>
      </c>
      <c r="E119" s="122">
        <v>10557</v>
      </c>
      <c r="F119" s="122">
        <v>113411</v>
      </c>
      <c r="G119" s="122">
        <v>67229</v>
      </c>
      <c r="H119" s="122">
        <v>9626</v>
      </c>
      <c r="I119" s="122">
        <v>12049</v>
      </c>
      <c r="J119" s="122">
        <v>73</v>
      </c>
      <c r="K119" s="123">
        <v>138</v>
      </c>
      <c r="L119" s="118">
        <v>24</v>
      </c>
      <c r="M119" s="124">
        <v>116</v>
      </c>
      <c r="N119" s="124">
        <v>0</v>
      </c>
      <c r="O119" s="124">
        <v>0</v>
      </c>
      <c r="P119" s="124">
        <v>10641</v>
      </c>
      <c r="Q119" s="124">
        <v>78623</v>
      </c>
      <c r="R119" s="124">
        <v>4381</v>
      </c>
      <c r="S119" s="124">
        <v>0</v>
      </c>
      <c r="T119" s="124">
        <v>10898</v>
      </c>
      <c r="U119" s="124">
        <v>0</v>
      </c>
      <c r="V119" s="124">
        <v>0</v>
      </c>
      <c r="W119" s="124">
        <v>0</v>
      </c>
      <c r="X119" s="124">
        <v>0</v>
      </c>
      <c r="Y119" s="124">
        <v>251</v>
      </c>
      <c r="Z119" s="125">
        <v>350660</v>
      </c>
      <c r="AA119" s="107">
        <f t="shared" si="2"/>
        <v>350911</v>
      </c>
    </row>
    <row r="120" spans="1:27" s="117" customFormat="1" ht="10.5" customHeight="1">
      <c r="A120" s="109">
        <v>25</v>
      </c>
      <c r="B120" s="110"/>
      <c r="C120" s="111" t="s">
        <v>120</v>
      </c>
      <c r="D120" s="112">
        <v>19713</v>
      </c>
      <c r="E120" s="113">
        <v>3515</v>
      </c>
      <c r="F120" s="113">
        <v>23759</v>
      </c>
      <c r="G120" s="113">
        <v>11180</v>
      </c>
      <c r="H120" s="113">
        <v>4021</v>
      </c>
      <c r="I120" s="113">
        <v>6313</v>
      </c>
      <c r="J120" s="113">
        <v>9</v>
      </c>
      <c r="K120" s="114">
        <v>104</v>
      </c>
      <c r="L120" s="109">
        <v>25</v>
      </c>
      <c r="M120" s="115">
        <v>116</v>
      </c>
      <c r="N120" s="115">
        <v>0</v>
      </c>
      <c r="O120" s="115">
        <v>0</v>
      </c>
      <c r="P120" s="115">
        <v>32</v>
      </c>
      <c r="Q120" s="115">
        <v>325</v>
      </c>
      <c r="R120" s="115">
        <v>3763</v>
      </c>
      <c r="S120" s="115">
        <v>0</v>
      </c>
      <c r="T120" s="115">
        <v>285</v>
      </c>
      <c r="U120" s="115">
        <v>0</v>
      </c>
      <c r="V120" s="115">
        <v>0</v>
      </c>
      <c r="W120" s="115">
        <v>0</v>
      </c>
      <c r="X120" s="115">
        <v>0</v>
      </c>
      <c r="Y120" s="115">
        <v>0</v>
      </c>
      <c r="Z120" s="116">
        <v>73135</v>
      </c>
      <c r="AA120" s="107">
        <f t="shared" si="2"/>
        <v>73135</v>
      </c>
    </row>
    <row r="121" spans="1:27" s="117" customFormat="1" ht="10.5" customHeight="1">
      <c r="A121" s="109">
        <v>26</v>
      </c>
      <c r="B121" s="110"/>
      <c r="C121" s="111" t="s">
        <v>121</v>
      </c>
      <c r="D121" s="112">
        <v>12940</v>
      </c>
      <c r="E121" s="113">
        <v>7042</v>
      </c>
      <c r="F121" s="113">
        <v>67867</v>
      </c>
      <c r="G121" s="113">
        <v>55288</v>
      </c>
      <c r="H121" s="113">
        <v>5605</v>
      </c>
      <c r="I121" s="113">
        <v>5715</v>
      </c>
      <c r="J121" s="113">
        <v>64</v>
      </c>
      <c r="K121" s="114">
        <v>34</v>
      </c>
      <c r="L121" s="109">
        <v>26</v>
      </c>
      <c r="M121" s="115">
        <v>0</v>
      </c>
      <c r="N121" s="115">
        <v>0</v>
      </c>
      <c r="O121" s="115">
        <v>0</v>
      </c>
      <c r="P121" s="115">
        <v>6652</v>
      </c>
      <c r="Q121" s="115">
        <v>78298</v>
      </c>
      <c r="R121" s="115">
        <v>432</v>
      </c>
      <c r="S121" s="115">
        <v>0</v>
      </c>
      <c r="T121" s="115">
        <v>10584</v>
      </c>
      <c r="U121" s="115">
        <v>0</v>
      </c>
      <c r="V121" s="115">
        <v>0</v>
      </c>
      <c r="W121" s="115">
        <v>0</v>
      </c>
      <c r="X121" s="115">
        <v>0</v>
      </c>
      <c r="Y121" s="115">
        <v>0</v>
      </c>
      <c r="Z121" s="116">
        <v>250521</v>
      </c>
      <c r="AA121" s="107">
        <f t="shared" si="2"/>
        <v>250521</v>
      </c>
    </row>
    <row r="122" spans="1:27" s="117" customFormat="1" ht="10.5" customHeight="1">
      <c r="A122" s="109">
        <v>27</v>
      </c>
      <c r="B122" s="110"/>
      <c r="C122" s="111" t="s">
        <v>122</v>
      </c>
      <c r="D122" s="112">
        <v>0</v>
      </c>
      <c r="E122" s="113">
        <v>0</v>
      </c>
      <c r="F122" s="113">
        <v>375</v>
      </c>
      <c r="G122" s="113">
        <v>254</v>
      </c>
      <c r="H122" s="113">
        <v>0</v>
      </c>
      <c r="I122" s="113">
        <v>0</v>
      </c>
      <c r="J122" s="113">
        <v>0</v>
      </c>
      <c r="K122" s="114">
        <v>0</v>
      </c>
      <c r="L122" s="109">
        <v>27</v>
      </c>
      <c r="M122" s="115">
        <v>0</v>
      </c>
      <c r="N122" s="115">
        <v>0</v>
      </c>
      <c r="O122" s="115">
        <v>0</v>
      </c>
      <c r="P122" s="115">
        <v>3957</v>
      </c>
      <c r="Q122" s="115">
        <v>0</v>
      </c>
      <c r="R122" s="115">
        <v>1</v>
      </c>
      <c r="S122" s="115">
        <v>0</v>
      </c>
      <c r="T122" s="115">
        <v>0</v>
      </c>
      <c r="U122" s="115">
        <v>0</v>
      </c>
      <c r="V122" s="115">
        <v>0</v>
      </c>
      <c r="W122" s="115">
        <v>0</v>
      </c>
      <c r="X122" s="115">
        <v>0</v>
      </c>
      <c r="Y122" s="115">
        <v>0</v>
      </c>
      <c r="Z122" s="116">
        <v>4587</v>
      </c>
      <c r="AA122" s="107">
        <f t="shared" si="2"/>
        <v>4587</v>
      </c>
    </row>
    <row r="123" spans="1:27" s="117" customFormat="1" ht="10.5" customHeight="1">
      <c r="A123" s="109">
        <v>28</v>
      </c>
      <c r="B123" s="110"/>
      <c r="C123" s="111" t="s">
        <v>123</v>
      </c>
      <c r="D123" s="112">
        <v>0</v>
      </c>
      <c r="E123" s="113">
        <v>0</v>
      </c>
      <c r="F123" s="113">
        <v>560</v>
      </c>
      <c r="G123" s="113">
        <v>507</v>
      </c>
      <c r="H123" s="113">
        <v>0</v>
      </c>
      <c r="I123" s="113">
        <v>21</v>
      </c>
      <c r="J123" s="113">
        <v>0</v>
      </c>
      <c r="K123" s="114">
        <v>0</v>
      </c>
      <c r="L123" s="109">
        <v>28</v>
      </c>
      <c r="M123" s="115">
        <v>0</v>
      </c>
      <c r="N123" s="115">
        <v>0</v>
      </c>
      <c r="O123" s="115">
        <v>0</v>
      </c>
      <c r="P123" s="115">
        <v>0</v>
      </c>
      <c r="Q123" s="115">
        <v>0</v>
      </c>
      <c r="R123" s="115">
        <v>185</v>
      </c>
      <c r="S123" s="115">
        <v>0</v>
      </c>
      <c r="T123" s="115">
        <v>29</v>
      </c>
      <c r="U123" s="115">
        <v>0</v>
      </c>
      <c r="V123" s="115">
        <v>0</v>
      </c>
      <c r="W123" s="115">
        <v>0</v>
      </c>
      <c r="X123" s="115">
        <v>0</v>
      </c>
      <c r="Y123" s="115">
        <v>251</v>
      </c>
      <c r="Z123" s="116">
        <v>1553</v>
      </c>
      <c r="AA123" s="107">
        <f t="shared" si="2"/>
        <v>1804</v>
      </c>
    </row>
    <row r="124" spans="1:27" s="117" customFormat="1" ht="10.5" customHeight="1">
      <c r="A124" s="109">
        <v>29</v>
      </c>
      <c r="B124" s="110"/>
      <c r="C124" s="111" t="s">
        <v>124</v>
      </c>
      <c r="D124" s="112">
        <v>0</v>
      </c>
      <c r="E124" s="113">
        <v>0</v>
      </c>
      <c r="F124" s="113">
        <v>0</v>
      </c>
      <c r="G124" s="113">
        <v>0</v>
      </c>
      <c r="H124" s="113">
        <v>0</v>
      </c>
      <c r="I124" s="113">
        <v>0</v>
      </c>
      <c r="J124" s="113">
        <v>0</v>
      </c>
      <c r="K124" s="114">
        <v>0</v>
      </c>
      <c r="L124" s="109">
        <v>29</v>
      </c>
      <c r="M124" s="115">
        <v>0</v>
      </c>
      <c r="N124" s="115">
        <v>0</v>
      </c>
      <c r="O124" s="115">
        <v>0</v>
      </c>
      <c r="P124" s="115">
        <v>0</v>
      </c>
      <c r="Q124" s="115">
        <v>0</v>
      </c>
      <c r="R124" s="115">
        <v>0</v>
      </c>
      <c r="S124" s="115">
        <v>0</v>
      </c>
      <c r="T124" s="115">
        <v>0</v>
      </c>
      <c r="U124" s="115">
        <v>0</v>
      </c>
      <c r="V124" s="115">
        <v>0</v>
      </c>
      <c r="W124" s="115">
        <v>0</v>
      </c>
      <c r="X124" s="115">
        <v>0</v>
      </c>
      <c r="Y124" s="115">
        <v>0</v>
      </c>
      <c r="Z124" s="116">
        <v>0</v>
      </c>
      <c r="AA124" s="107">
        <f aca="true" t="shared" si="3" ref="AA124:AA155">Y124+Z124</f>
        <v>0</v>
      </c>
    </row>
    <row r="125" spans="1:27" s="117" customFormat="1" ht="10.5" customHeight="1">
      <c r="A125" s="109">
        <v>30</v>
      </c>
      <c r="B125" s="110"/>
      <c r="C125" s="111" t="s">
        <v>125</v>
      </c>
      <c r="D125" s="112">
        <v>14</v>
      </c>
      <c r="E125" s="113">
        <v>0</v>
      </c>
      <c r="F125" s="113">
        <v>20850</v>
      </c>
      <c r="G125" s="113">
        <v>0</v>
      </c>
      <c r="H125" s="113">
        <v>0</v>
      </c>
      <c r="I125" s="113">
        <v>0</v>
      </c>
      <c r="J125" s="113">
        <v>0</v>
      </c>
      <c r="K125" s="114">
        <v>0</v>
      </c>
      <c r="L125" s="109">
        <v>30</v>
      </c>
      <c r="M125" s="115">
        <v>0</v>
      </c>
      <c r="N125" s="115">
        <v>0</v>
      </c>
      <c r="O125" s="115">
        <v>0</v>
      </c>
      <c r="P125" s="115">
        <v>0</v>
      </c>
      <c r="Q125" s="115">
        <v>0</v>
      </c>
      <c r="R125" s="115">
        <v>0</v>
      </c>
      <c r="S125" s="115">
        <v>0</v>
      </c>
      <c r="T125" s="115">
        <v>0</v>
      </c>
      <c r="U125" s="115">
        <v>0</v>
      </c>
      <c r="V125" s="115">
        <v>0</v>
      </c>
      <c r="W125" s="115">
        <v>0</v>
      </c>
      <c r="X125" s="115">
        <v>0</v>
      </c>
      <c r="Y125" s="115">
        <v>0</v>
      </c>
      <c r="Z125" s="116">
        <v>20864</v>
      </c>
      <c r="AA125" s="107">
        <f t="shared" si="3"/>
        <v>20864</v>
      </c>
    </row>
    <row r="126" spans="1:27" s="117" customFormat="1" ht="10.5" customHeight="1">
      <c r="A126" s="109"/>
      <c r="B126" s="110"/>
      <c r="C126" s="111"/>
      <c r="D126" s="112" t="s">
        <v>35</v>
      </c>
      <c r="E126" s="113" t="s">
        <v>35</v>
      </c>
      <c r="F126" s="113" t="s">
        <v>35</v>
      </c>
      <c r="G126" s="113" t="s">
        <v>35</v>
      </c>
      <c r="H126" s="113" t="s">
        <v>35</v>
      </c>
      <c r="I126" s="113" t="s">
        <v>35</v>
      </c>
      <c r="J126" s="113" t="s">
        <v>35</v>
      </c>
      <c r="K126" s="114" t="s">
        <v>35</v>
      </c>
      <c r="L126" s="109"/>
      <c r="M126" s="115" t="s">
        <v>35</v>
      </c>
      <c r="N126" s="115" t="s">
        <v>35</v>
      </c>
      <c r="O126" s="115" t="s">
        <v>35</v>
      </c>
      <c r="P126" s="115" t="s">
        <v>35</v>
      </c>
      <c r="Q126" s="115" t="s">
        <v>35</v>
      </c>
      <c r="R126" s="115" t="s">
        <v>35</v>
      </c>
      <c r="S126" s="115" t="s">
        <v>35</v>
      </c>
      <c r="T126" s="115" t="s">
        <v>35</v>
      </c>
      <c r="U126" s="115" t="s">
        <v>35</v>
      </c>
      <c r="V126" s="115" t="s">
        <v>35</v>
      </c>
      <c r="W126" s="115" t="s">
        <v>35</v>
      </c>
      <c r="X126" s="115" t="s">
        <v>35</v>
      </c>
      <c r="Y126" s="115"/>
      <c r="Z126" s="116"/>
      <c r="AA126" s="107">
        <f t="shared" si="3"/>
        <v>0</v>
      </c>
    </row>
    <row r="127" spans="1:27" s="108" customFormat="1" ht="10.5" customHeight="1">
      <c r="A127" s="118">
        <v>31</v>
      </c>
      <c r="B127" s="119"/>
      <c r="C127" s="120" t="s">
        <v>126</v>
      </c>
      <c r="D127" s="121">
        <v>23256</v>
      </c>
      <c r="E127" s="122">
        <v>18797</v>
      </c>
      <c r="F127" s="122">
        <v>4711</v>
      </c>
      <c r="G127" s="122">
        <v>22346</v>
      </c>
      <c r="H127" s="122">
        <v>8722</v>
      </c>
      <c r="I127" s="122">
        <v>1867</v>
      </c>
      <c r="J127" s="122">
        <v>0</v>
      </c>
      <c r="K127" s="123">
        <v>7</v>
      </c>
      <c r="L127" s="118">
        <v>31</v>
      </c>
      <c r="M127" s="124">
        <v>0</v>
      </c>
      <c r="N127" s="124">
        <v>0</v>
      </c>
      <c r="O127" s="124">
        <v>0</v>
      </c>
      <c r="P127" s="124">
        <v>0</v>
      </c>
      <c r="Q127" s="124">
        <v>59</v>
      </c>
      <c r="R127" s="124">
        <v>13102</v>
      </c>
      <c r="S127" s="124">
        <v>0</v>
      </c>
      <c r="T127" s="124">
        <v>1763</v>
      </c>
      <c r="U127" s="124">
        <v>0</v>
      </c>
      <c r="V127" s="124">
        <v>0</v>
      </c>
      <c r="W127" s="124">
        <v>0</v>
      </c>
      <c r="X127" s="124">
        <v>0</v>
      </c>
      <c r="Y127" s="124">
        <v>0</v>
      </c>
      <c r="Z127" s="125">
        <v>94630</v>
      </c>
      <c r="AA127" s="107">
        <f t="shared" si="3"/>
        <v>94630</v>
      </c>
    </row>
    <row r="128" spans="1:27" s="117" customFormat="1" ht="10.5" customHeight="1">
      <c r="A128" s="109">
        <v>32</v>
      </c>
      <c r="B128" s="110"/>
      <c r="C128" s="111" t="s">
        <v>120</v>
      </c>
      <c r="D128" s="112">
        <v>7715</v>
      </c>
      <c r="E128" s="113">
        <v>1858</v>
      </c>
      <c r="F128" s="113">
        <v>1233</v>
      </c>
      <c r="G128" s="113">
        <v>4131</v>
      </c>
      <c r="H128" s="113">
        <v>441</v>
      </c>
      <c r="I128" s="113">
        <v>872</v>
      </c>
      <c r="J128" s="113">
        <v>0</v>
      </c>
      <c r="K128" s="114">
        <v>7</v>
      </c>
      <c r="L128" s="109">
        <v>32</v>
      </c>
      <c r="M128" s="115">
        <v>0</v>
      </c>
      <c r="N128" s="115">
        <v>0</v>
      </c>
      <c r="O128" s="115">
        <v>0</v>
      </c>
      <c r="P128" s="115">
        <v>0</v>
      </c>
      <c r="Q128" s="115">
        <v>0</v>
      </c>
      <c r="R128" s="115">
        <v>79</v>
      </c>
      <c r="S128" s="115">
        <v>0</v>
      </c>
      <c r="T128" s="115">
        <v>107</v>
      </c>
      <c r="U128" s="115">
        <v>0</v>
      </c>
      <c r="V128" s="115">
        <v>0</v>
      </c>
      <c r="W128" s="115">
        <v>0</v>
      </c>
      <c r="X128" s="115">
        <v>0</v>
      </c>
      <c r="Y128" s="115">
        <v>0</v>
      </c>
      <c r="Z128" s="116">
        <v>16443</v>
      </c>
      <c r="AA128" s="107">
        <f t="shared" si="3"/>
        <v>16443</v>
      </c>
    </row>
    <row r="129" spans="1:27" s="117" customFormat="1" ht="10.5" customHeight="1">
      <c r="A129" s="109">
        <v>33</v>
      </c>
      <c r="B129" s="110"/>
      <c r="C129" s="111" t="s">
        <v>121</v>
      </c>
      <c r="D129" s="112">
        <v>15540</v>
      </c>
      <c r="E129" s="113">
        <v>16939</v>
      </c>
      <c r="F129" s="113">
        <v>3478</v>
      </c>
      <c r="G129" s="113">
        <v>18206</v>
      </c>
      <c r="H129" s="113">
        <v>8281</v>
      </c>
      <c r="I129" s="113">
        <v>995</v>
      </c>
      <c r="J129" s="113">
        <v>0</v>
      </c>
      <c r="K129" s="114">
        <v>0</v>
      </c>
      <c r="L129" s="109">
        <v>33</v>
      </c>
      <c r="M129" s="115">
        <v>0</v>
      </c>
      <c r="N129" s="115">
        <v>0</v>
      </c>
      <c r="O129" s="115">
        <v>0</v>
      </c>
      <c r="P129" s="115">
        <v>0</v>
      </c>
      <c r="Q129" s="115">
        <v>59</v>
      </c>
      <c r="R129" s="115">
        <v>13023</v>
      </c>
      <c r="S129" s="115">
        <v>0</v>
      </c>
      <c r="T129" s="115">
        <v>1656</v>
      </c>
      <c r="U129" s="115">
        <v>0</v>
      </c>
      <c r="V129" s="115">
        <v>0</v>
      </c>
      <c r="W129" s="115">
        <v>0</v>
      </c>
      <c r="X129" s="115">
        <v>0</v>
      </c>
      <c r="Y129" s="115">
        <v>0</v>
      </c>
      <c r="Z129" s="116">
        <v>78177</v>
      </c>
      <c r="AA129" s="107">
        <f t="shared" si="3"/>
        <v>78177</v>
      </c>
    </row>
    <row r="130" spans="1:27" s="117" customFormat="1" ht="10.5" customHeight="1">
      <c r="A130" s="109">
        <v>34</v>
      </c>
      <c r="B130" s="110"/>
      <c r="C130" s="111" t="s">
        <v>122</v>
      </c>
      <c r="D130" s="112">
        <v>0</v>
      </c>
      <c r="E130" s="113">
        <v>0</v>
      </c>
      <c r="F130" s="113">
        <v>0</v>
      </c>
      <c r="G130" s="113">
        <v>0</v>
      </c>
      <c r="H130" s="113">
        <v>0</v>
      </c>
      <c r="I130" s="113">
        <v>0</v>
      </c>
      <c r="J130" s="113">
        <v>0</v>
      </c>
      <c r="K130" s="114">
        <v>0</v>
      </c>
      <c r="L130" s="109">
        <v>34</v>
      </c>
      <c r="M130" s="115">
        <v>0</v>
      </c>
      <c r="N130" s="115">
        <v>0</v>
      </c>
      <c r="O130" s="115">
        <v>0</v>
      </c>
      <c r="P130" s="115">
        <v>0</v>
      </c>
      <c r="Q130" s="115">
        <v>0</v>
      </c>
      <c r="R130" s="115">
        <v>0</v>
      </c>
      <c r="S130" s="115">
        <v>0</v>
      </c>
      <c r="T130" s="115">
        <v>0</v>
      </c>
      <c r="U130" s="115">
        <v>0</v>
      </c>
      <c r="V130" s="115">
        <v>0</v>
      </c>
      <c r="W130" s="115">
        <v>0</v>
      </c>
      <c r="X130" s="115">
        <v>0</v>
      </c>
      <c r="Y130" s="115">
        <v>0</v>
      </c>
      <c r="Z130" s="116">
        <v>0</v>
      </c>
      <c r="AA130" s="107">
        <f t="shared" si="3"/>
        <v>0</v>
      </c>
    </row>
    <row r="131" spans="1:27" s="117" customFormat="1" ht="10.5" customHeight="1">
      <c r="A131" s="109">
        <v>35</v>
      </c>
      <c r="B131" s="110"/>
      <c r="C131" s="111" t="s">
        <v>123</v>
      </c>
      <c r="D131" s="112">
        <v>0</v>
      </c>
      <c r="E131" s="113">
        <v>0</v>
      </c>
      <c r="F131" s="113">
        <v>0</v>
      </c>
      <c r="G131" s="113">
        <v>9</v>
      </c>
      <c r="H131" s="113">
        <v>0</v>
      </c>
      <c r="I131" s="113">
        <v>0</v>
      </c>
      <c r="J131" s="113">
        <v>0</v>
      </c>
      <c r="K131" s="114">
        <v>0</v>
      </c>
      <c r="L131" s="109">
        <v>35</v>
      </c>
      <c r="M131" s="115">
        <v>0</v>
      </c>
      <c r="N131" s="115">
        <v>0</v>
      </c>
      <c r="O131" s="115">
        <v>0</v>
      </c>
      <c r="P131" s="115">
        <v>0</v>
      </c>
      <c r="Q131" s="115">
        <v>0</v>
      </c>
      <c r="R131" s="115">
        <v>0</v>
      </c>
      <c r="S131" s="115">
        <v>0</v>
      </c>
      <c r="T131" s="115">
        <v>0</v>
      </c>
      <c r="U131" s="115">
        <v>0</v>
      </c>
      <c r="V131" s="115">
        <v>0</v>
      </c>
      <c r="W131" s="115">
        <v>0</v>
      </c>
      <c r="X131" s="115">
        <v>0</v>
      </c>
      <c r="Y131" s="115">
        <v>0</v>
      </c>
      <c r="Z131" s="116">
        <v>9</v>
      </c>
      <c r="AA131" s="107">
        <f t="shared" si="3"/>
        <v>9</v>
      </c>
    </row>
    <row r="132" spans="1:27" s="117" customFormat="1" ht="10.5" customHeight="1">
      <c r="A132" s="109">
        <v>36</v>
      </c>
      <c r="B132" s="110"/>
      <c r="C132" s="111" t="s">
        <v>124</v>
      </c>
      <c r="D132" s="112">
        <v>1</v>
      </c>
      <c r="E132" s="113">
        <v>0</v>
      </c>
      <c r="F132" s="113">
        <v>0</v>
      </c>
      <c r="G132" s="113">
        <v>0</v>
      </c>
      <c r="H132" s="113">
        <v>0</v>
      </c>
      <c r="I132" s="113">
        <v>0</v>
      </c>
      <c r="J132" s="113">
        <v>0</v>
      </c>
      <c r="K132" s="114">
        <v>0</v>
      </c>
      <c r="L132" s="109">
        <v>36</v>
      </c>
      <c r="M132" s="115">
        <v>0</v>
      </c>
      <c r="N132" s="115">
        <v>0</v>
      </c>
      <c r="O132" s="115">
        <v>0</v>
      </c>
      <c r="P132" s="115">
        <v>0</v>
      </c>
      <c r="Q132" s="115">
        <v>0</v>
      </c>
      <c r="R132" s="115">
        <v>0</v>
      </c>
      <c r="S132" s="115">
        <v>0</v>
      </c>
      <c r="T132" s="115">
        <v>0</v>
      </c>
      <c r="U132" s="115">
        <v>0</v>
      </c>
      <c r="V132" s="115">
        <v>0</v>
      </c>
      <c r="W132" s="115">
        <v>0</v>
      </c>
      <c r="X132" s="115">
        <v>0</v>
      </c>
      <c r="Y132" s="115">
        <v>0</v>
      </c>
      <c r="Z132" s="116">
        <v>1</v>
      </c>
      <c r="AA132" s="107">
        <f t="shared" si="3"/>
        <v>1</v>
      </c>
    </row>
    <row r="133" spans="1:27" s="117" customFormat="1" ht="10.5" customHeight="1">
      <c r="A133" s="109">
        <v>37</v>
      </c>
      <c r="B133" s="110"/>
      <c r="C133" s="111" t="s">
        <v>125</v>
      </c>
      <c r="D133" s="112">
        <v>0</v>
      </c>
      <c r="E133" s="113">
        <v>0</v>
      </c>
      <c r="F133" s="113">
        <v>0</v>
      </c>
      <c r="G133" s="113">
        <v>0</v>
      </c>
      <c r="H133" s="113">
        <v>0</v>
      </c>
      <c r="I133" s="113">
        <v>0</v>
      </c>
      <c r="J133" s="113">
        <v>0</v>
      </c>
      <c r="K133" s="114">
        <v>0</v>
      </c>
      <c r="L133" s="109">
        <v>37</v>
      </c>
      <c r="M133" s="115">
        <v>0</v>
      </c>
      <c r="N133" s="115">
        <v>0</v>
      </c>
      <c r="O133" s="115">
        <v>0</v>
      </c>
      <c r="P133" s="115">
        <v>0</v>
      </c>
      <c r="Q133" s="115">
        <v>0</v>
      </c>
      <c r="R133" s="115">
        <v>0</v>
      </c>
      <c r="S133" s="115">
        <v>0</v>
      </c>
      <c r="T133" s="115">
        <v>0</v>
      </c>
      <c r="U133" s="115">
        <v>0</v>
      </c>
      <c r="V133" s="115">
        <v>0</v>
      </c>
      <c r="W133" s="115">
        <v>0</v>
      </c>
      <c r="X133" s="115">
        <v>0</v>
      </c>
      <c r="Y133" s="115">
        <v>0</v>
      </c>
      <c r="Z133" s="116">
        <v>0</v>
      </c>
      <c r="AA133" s="107">
        <f t="shared" si="3"/>
        <v>0</v>
      </c>
    </row>
    <row r="134" spans="1:27" s="117" customFormat="1" ht="10.5" customHeight="1">
      <c r="A134" s="109"/>
      <c r="B134" s="110"/>
      <c r="C134" s="111" t="s">
        <v>127</v>
      </c>
      <c r="D134" s="112" t="s">
        <v>35</v>
      </c>
      <c r="E134" s="113" t="s">
        <v>35</v>
      </c>
      <c r="F134" s="113" t="s">
        <v>35</v>
      </c>
      <c r="G134" s="113" t="s">
        <v>35</v>
      </c>
      <c r="H134" s="113" t="s">
        <v>35</v>
      </c>
      <c r="I134" s="113" t="s">
        <v>35</v>
      </c>
      <c r="J134" s="113" t="s">
        <v>35</v>
      </c>
      <c r="K134" s="114" t="s">
        <v>35</v>
      </c>
      <c r="L134" s="109"/>
      <c r="M134" s="115" t="s">
        <v>35</v>
      </c>
      <c r="N134" s="115" t="s">
        <v>35</v>
      </c>
      <c r="O134" s="115" t="s">
        <v>35</v>
      </c>
      <c r="P134" s="115" t="s">
        <v>35</v>
      </c>
      <c r="Q134" s="115" t="s">
        <v>35</v>
      </c>
      <c r="R134" s="115" t="s">
        <v>35</v>
      </c>
      <c r="S134" s="115" t="s">
        <v>35</v>
      </c>
      <c r="T134" s="115" t="s">
        <v>35</v>
      </c>
      <c r="U134" s="115" t="s">
        <v>35</v>
      </c>
      <c r="V134" s="115" t="s">
        <v>35</v>
      </c>
      <c r="W134" s="115" t="s">
        <v>35</v>
      </c>
      <c r="X134" s="115" t="s">
        <v>35</v>
      </c>
      <c r="Y134" s="115"/>
      <c r="Z134" s="116"/>
      <c r="AA134" s="107">
        <f t="shared" si="3"/>
        <v>0</v>
      </c>
    </row>
    <row r="135" spans="1:27" s="108" customFormat="1" ht="10.5" customHeight="1">
      <c r="A135" s="118">
        <v>38</v>
      </c>
      <c r="B135" s="119"/>
      <c r="C135" s="120" t="s">
        <v>128</v>
      </c>
      <c r="D135" s="121">
        <v>101503</v>
      </c>
      <c r="E135" s="122">
        <v>56922</v>
      </c>
      <c r="F135" s="122">
        <v>0</v>
      </c>
      <c r="G135" s="122">
        <v>102071</v>
      </c>
      <c r="H135" s="122">
        <v>2097</v>
      </c>
      <c r="I135" s="122">
        <v>24177</v>
      </c>
      <c r="J135" s="122">
        <v>18527</v>
      </c>
      <c r="K135" s="123">
        <v>0</v>
      </c>
      <c r="L135" s="118">
        <v>38</v>
      </c>
      <c r="M135" s="124">
        <v>29072</v>
      </c>
      <c r="N135" s="124">
        <v>5480</v>
      </c>
      <c r="O135" s="124">
        <v>3900</v>
      </c>
      <c r="P135" s="124">
        <v>17000</v>
      </c>
      <c r="Q135" s="124">
        <v>0</v>
      </c>
      <c r="R135" s="124">
        <v>21362</v>
      </c>
      <c r="S135" s="124">
        <v>0</v>
      </c>
      <c r="T135" s="124">
        <v>84865</v>
      </c>
      <c r="U135" s="124">
        <v>2146</v>
      </c>
      <c r="V135" s="124">
        <v>0</v>
      </c>
      <c r="W135" s="124">
        <v>66468</v>
      </c>
      <c r="X135" s="124">
        <v>0</v>
      </c>
      <c r="Y135" s="124">
        <v>0</v>
      </c>
      <c r="Z135" s="125">
        <v>535590</v>
      </c>
      <c r="AA135" s="107">
        <f t="shared" si="3"/>
        <v>535590</v>
      </c>
    </row>
    <row r="136" spans="1:27" s="117" customFormat="1" ht="10.5" customHeight="1">
      <c r="A136" s="109">
        <v>39</v>
      </c>
      <c r="B136" s="110"/>
      <c r="C136" s="111" t="s">
        <v>120</v>
      </c>
      <c r="D136" s="112">
        <v>63200</v>
      </c>
      <c r="E136" s="113">
        <v>0</v>
      </c>
      <c r="F136" s="113">
        <v>0</v>
      </c>
      <c r="G136" s="113">
        <v>19086</v>
      </c>
      <c r="H136" s="113">
        <v>7</v>
      </c>
      <c r="I136" s="113">
        <v>6000</v>
      </c>
      <c r="J136" s="113">
        <v>4607</v>
      </c>
      <c r="K136" s="114">
        <v>0</v>
      </c>
      <c r="L136" s="109">
        <v>39</v>
      </c>
      <c r="M136" s="115">
        <v>0</v>
      </c>
      <c r="N136" s="115">
        <v>2000</v>
      </c>
      <c r="O136" s="115">
        <v>3900</v>
      </c>
      <c r="P136" s="115">
        <v>17000</v>
      </c>
      <c r="Q136" s="115">
        <v>0</v>
      </c>
      <c r="R136" s="115">
        <v>0</v>
      </c>
      <c r="S136" s="115">
        <v>0</v>
      </c>
      <c r="T136" s="115">
        <v>18211</v>
      </c>
      <c r="U136" s="115">
        <v>1450</v>
      </c>
      <c r="V136" s="115">
        <v>0</v>
      </c>
      <c r="W136" s="115">
        <v>0</v>
      </c>
      <c r="X136" s="115">
        <v>0</v>
      </c>
      <c r="Y136" s="115">
        <v>0</v>
      </c>
      <c r="Z136" s="116">
        <v>135461</v>
      </c>
      <c r="AA136" s="107">
        <f t="shared" si="3"/>
        <v>135461</v>
      </c>
    </row>
    <row r="137" spans="1:27" s="117" customFormat="1" ht="10.5" customHeight="1">
      <c r="A137" s="109">
        <v>40</v>
      </c>
      <c r="B137" s="110"/>
      <c r="C137" s="111" t="s">
        <v>121</v>
      </c>
      <c r="D137" s="112">
        <v>36007</v>
      </c>
      <c r="E137" s="113">
        <v>56922</v>
      </c>
      <c r="F137" s="113">
        <v>0</v>
      </c>
      <c r="G137" s="113">
        <v>43055</v>
      </c>
      <c r="H137" s="113">
        <v>2090</v>
      </c>
      <c r="I137" s="113">
        <v>18177</v>
      </c>
      <c r="J137" s="113">
        <v>13920</v>
      </c>
      <c r="K137" s="114">
        <v>0</v>
      </c>
      <c r="L137" s="109">
        <v>40</v>
      </c>
      <c r="M137" s="115">
        <v>29072</v>
      </c>
      <c r="N137" s="115">
        <v>3480</v>
      </c>
      <c r="O137" s="115">
        <v>0</v>
      </c>
      <c r="P137" s="115">
        <v>0</v>
      </c>
      <c r="Q137" s="115">
        <v>0</v>
      </c>
      <c r="R137" s="115">
        <v>21362</v>
      </c>
      <c r="S137" s="115">
        <v>0</v>
      </c>
      <c r="T137" s="115">
        <v>40858</v>
      </c>
      <c r="U137" s="115">
        <v>696</v>
      </c>
      <c r="V137" s="115">
        <v>0</v>
      </c>
      <c r="W137" s="115">
        <v>66468</v>
      </c>
      <c r="X137" s="115">
        <v>0</v>
      </c>
      <c r="Y137" s="115">
        <v>0</v>
      </c>
      <c r="Z137" s="116">
        <v>332107</v>
      </c>
      <c r="AA137" s="107">
        <f t="shared" si="3"/>
        <v>332107</v>
      </c>
    </row>
    <row r="138" spans="1:27" s="117" customFormat="1" ht="10.5" customHeight="1">
      <c r="A138" s="109">
        <v>41</v>
      </c>
      <c r="B138" s="110"/>
      <c r="C138" s="111" t="s">
        <v>122</v>
      </c>
      <c r="D138" s="112">
        <v>0</v>
      </c>
      <c r="E138" s="113">
        <v>0</v>
      </c>
      <c r="F138" s="113">
        <v>0</v>
      </c>
      <c r="G138" s="113">
        <v>0</v>
      </c>
      <c r="H138" s="113">
        <v>0</v>
      </c>
      <c r="I138" s="113">
        <v>0</v>
      </c>
      <c r="J138" s="113">
        <v>0</v>
      </c>
      <c r="K138" s="114">
        <v>0</v>
      </c>
      <c r="L138" s="109">
        <v>41</v>
      </c>
      <c r="M138" s="115">
        <v>0</v>
      </c>
      <c r="N138" s="115">
        <v>0</v>
      </c>
      <c r="O138" s="115">
        <v>0</v>
      </c>
      <c r="P138" s="115">
        <v>0</v>
      </c>
      <c r="Q138" s="115">
        <v>0</v>
      </c>
      <c r="R138" s="115">
        <v>0</v>
      </c>
      <c r="S138" s="115">
        <v>0</v>
      </c>
      <c r="T138" s="115">
        <v>0</v>
      </c>
      <c r="U138" s="115">
        <v>0</v>
      </c>
      <c r="V138" s="115">
        <v>0</v>
      </c>
      <c r="W138" s="115">
        <v>0</v>
      </c>
      <c r="X138" s="115">
        <v>0</v>
      </c>
      <c r="Y138" s="115">
        <v>0</v>
      </c>
      <c r="Z138" s="116">
        <v>0</v>
      </c>
      <c r="AA138" s="107">
        <f t="shared" si="3"/>
        <v>0</v>
      </c>
    </row>
    <row r="139" spans="1:27" s="117" customFormat="1" ht="10.5" customHeight="1">
      <c r="A139" s="109">
        <v>42</v>
      </c>
      <c r="B139" s="110"/>
      <c r="C139" s="111" t="s">
        <v>123</v>
      </c>
      <c r="D139" s="112">
        <v>0</v>
      </c>
      <c r="E139" s="113">
        <v>0</v>
      </c>
      <c r="F139" s="113">
        <v>0</v>
      </c>
      <c r="G139" s="113">
        <v>39930</v>
      </c>
      <c r="H139" s="113">
        <v>0</v>
      </c>
      <c r="I139" s="113">
        <v>0</v>
      </c>
      <c r="J139" s="113">
        <v>0</v>
      </c>
      <c r="K139" s="114">
        <v>0</v>
      </c>
      <c r="L139" s="109">
        <v>42</v>
      </c>
      <c r="M139" s="115">
        <v>0</v>
      </c>
      <c r="N139" s="115">
        <v>0</v>
      </c>
      <c r="O139" s="115">
        <v>0</v>
      </c>
      <c r="P139" s="115">
        <v>0</v>
      </c>
      <c r="Q139" s="115">
        <v>0</v>
      </c>
      <c r="R139" s="115">
        <v>0</v>
      </c>
      <c r="S139" s="115">
        <v>0</v>
      </c>
      <c r="T139" s="115">
        <v>25796</v>
      </c>
      <c r="U139" s="115">
        <v>0</v>
      </c>
      <c r="V139" s="115">
        <v>0</v>
      </c>
      <c r="W139" s="115">
        <v>0</v>
      </c>
      <c r="X139" s="115">
        <v>0</v>
      </c>
      <c r="Y139" s="115">
        <v>0</v>
      </c>
      <c r="Z139" s="116">
        <v>65726</v>
      </c>
      <c r="AA139" s="107">
        <f t="shared" si="3"/>
        <v>65726</v>
      </c>
    </row>
    <row r="140" spans="1:27" s="117" customFormat="1" ht="10.5" customHeight="1">
      <c r="A140" s="109">
        <v>43</v>
      </c>
      <c r="B140" s="110"/>
      <c r="C140" s="111" t="s">
        <v>124</v>
      </c>
      <c r="D140" s="112">
        <v>0</v>
      </c>
      <c r="E140" s="113">
        <v>0</v>
      </c>
      <c r="F140" s="113">
        <v>0</v>
      </c>
      <c r="G140" s="113">
        <v>0</v>
      </c>
      <c r="H140" s="113">
        <v>0</v>
      </c>
      <c r="I140" s="113">
        <v>0</v>
      </c>
      <c r="J140" s="113">
        <v>0</v>
      </c>
      <c r="K140" s="114">
        <v>0</v>
      </c>
      <c r="L140" s="109">
        <v>43</v>
      </c>
      <c r="M140" s="115">
        <v>0</v>
      </c>
      <c r="N140" s="115">
        <v>0</v>
      </c>
      <c r="O140" s="115">
        <v>0</v>
      </c>
      <c r="P140" s="115">
        <v>0</v>
      </c>
      <c r="Q140" s="115">
        <v>0</v>
      </c>
      <c r="R140" s="115">
        <v>0</v>
      </c>
      <c r="S140" s="115">
        <v>0</v>
      </c>
      <c r="T140" s="115">
        <v>0</v>
      </c>
      <c r="U140" s="115">
        <v>0</v>
      </c>
      <c r="V140" s="115">
        <v>0</v>
      </c>
      <c r="W140" s="115">
        <v>0</v>
      </c>
      <c r="X140" s="115">
        <v>0</v>
      </c>
      <c r="Y140" s="115">
        <v>0</v>
      </c>
      <c r="Z140" s="116">
        <v>0</v>
      </c>
      <c r="AA140" s="107">
        <f t="shared" si="3"/>
        <v>0</v>
      </c>
    </row>
    <row r="141" spans="1:27" s="117" customFormat="1" ht="10.5" customHeight="1">
      <c r="A141" s="109">
        <v>44</v>
      </c>
      <c r="B141" s="110"/>
      <c r="C141" s="111" t="s">
        <v>125</v>
      </c>
      <c r="D141" s="112">
        <v>2296</v>
      </c>
      <c r="E141" s="113">
        <v>0</v>
      </c>
      <c r="F141" s="113">
        <v>0</v>
      </c>
      <c r="G141" s="113">
        <v>0</v>
      </c>
      <c r="H141" s="113">
        <v>0</v>
      </c>
      <c r="I141" s="113">
        <v>0</v>
      </c>
      <c r="J141" s="113">
        <v>0</v>
      </c>
      <c r="K141" s="114">
        <v>0</v>
      </c>
      <c r="L141" s="109">
        <v>44</v>
      </c>
      <c r="M141" s="115">
        <v>0</v>
      </c>
      <c r="N141" s="115">
        <v>0</v>
      </c>
      <c r="O141" s="115">
        <v>0</v>
      </c>
      <c r="P141" s="115">
        <v>0</v>
      </c>
      <c r="Q141" s="115">
        <v>0</v>
      </c>
      <c r="R141" s="115">
        <v>0</v>
      </c>
      <c r="S141" s="115">
        <v>0</v>
      </c>
      <c r="T141" s="115">
        <v>0</v>
      </c>
      <c r="U141" s="115">
        <v>0</v>
      </c>
      <c r="V141" s="115">
        <v>0</v>
      </c>
      <c r="W141" s="115">
        <v>0</v>
      </c>
      <c r="X141" s="115">
        <v>0</v>
      </c>
      <c r="Y141" s="115">
        <v>0</v>
      </c>
      <c r="Z141" s="116">
        <v>2296</v>
      </c>
      <c r="AA141" s="107">
        <f t="shared" si="3"/>
        <v>2296</v>
      </c>
    </row>
    <row r="142" spans="1:27" s="117" customFormat="1" ht="10.5" customHeight="1">
      <c r="A142" s="109"/>
      <c r="B142" s="110"/>
      <c r="C142" s="111"/>
      <c r="D142" s="112" t="s">
        <v>35</v>
      </c>
      <c r="E142" s="113" t="s">
        <v>35</v>
      </c>
      <c r="F142" s="113" t="s">
        <v>35</v>
      </c>
      <c r="G142" s="113" t="s">
        <v>35</v>
      </c>
      <c r="H142" s="113" t="s">
        <v>35</v>
      </c>
      <c r="I142" s="113" t="s">
        <v>35</v>
      </c>
      <c r="J142" s="113" t="s">
        <v>35</v>
      </c>
      <c r="K142" s="114" t="s">
        <v>35</v>
      </c>
      <c r="L142" s="109"/>
      <c r="M142" s="115" t="s">
        <v>35</v>
      </c>
      <c r="N142" s="115" t="s">
        <v>35</v>
      </c>
      <c r="O142" s="115" t="s">
        <v>35</v>
      </c>
      <c r="P142" s="115" t="s">
        <v>35</v>
      </c>
      <c r="Q142" s="115" t="s">
        <v>35</v>
      </c>
      <c r="R142" s="115" t="s">
        <v>35</v>
      </c>
      <c r="S142" s="115" t="s">
        <v>35</v>
      </c>
      <c r="T142" s="115" t="s">
        <v>35</v>
      </c>
      <c r="U142" s="115" t="s">
        <v>35</v>
      </c>
      <c r="V142" s="115" t="s">
        <v>35</v>
      </c>
      <c r="W142" s="115" t="s">
        <v>35</v>
      </c>
      <c r="X142" s="115" t="s">
        <v>35</v>
      </c>
      <c r="Y142" s="115"/>
      <c r="Z142" s="116"/>
      <c r="AA142" s="107">
        <f t="shared" si="3"/>
        <v>0</v>
      </c>
    </row>
    <row r="143" spans="1:27" s="108" customFormat="1" ht="10.5" customHeight="1">
      <c r="A143" s="99">
        <v>45</v>
      </c>
      <c r="B143" s="100"/>
      <c r="C143" s="101" t="s">
        <v>129</v>
      </c>
      <c r="D143" s="102">
        <v>0</v>
      </c>
      <c r="E143" s="103">
        <v>13000</v>
      </c>
      <c r="F143" s="103">
        <v>0</v>
      </c>
      <c r="G143" s="103">
        <v>17000</v>
      </c>
      <c r="H143" s="103">
        <v>4176</v>
      </c>
      <c r="I143" s="103">
        <v>8108</v>
      </c>
      <c r="J143" s="103">
        <v>0</v>
      </c>
      <c r="K143" s="104">
        <v>0</v>
      </c>
      <c r="L143" s="99">
        <v>45</v>
      </c>
      <c r="M143" s="105">
        <v>0</v>
      </c>
      <c r="N143" s="105">
        <v>9000</v>
      </c>
      <c r="O143" s="105">
        <v>0</v>
      </c>
      <c r="P143" s="105">
        <v>48000</v>
      </c>
      <c r="Q143" s="105">
        <v>34000</v>
      </c>
      <c r="R143" s="105">
        <v>181400</v>
      </c>
      <c r="S143" s="105">
        <v>6960</v>
      </c>
      <c r="T143" s="105">
        <v>0</v>
      </c>
      <c r="U143" s="105">
        <v>0</v>
      </c>
      <c r="V143" s="105">
        <v>13260</v>
      </c>
      <c r="W143" s="105">
        <v>47503</v>
      </c>
      <c r="X143" s="105">
        <v>2200</v>
      </c>
      <c r="Y143" s="105">
        <v>17006</v>
      </c>
      <c r="Z143" s="106">
        <v>401613</v>
      </c>
      <c r="AA143" s="107">
        <f t="shared" si="3"/>
        <v>418619</v>
      </c>
    </row>
    <row r="144" spans="1:27" s="117" customFormat="1" ht="10.5" customHeight="1">
      <c r="A144" s="109">
        <v>46</v>
      </c>
      <c r="B144" s="110"/>
      <c r="C144" s="111" t="s">
        <v>130</v>
      </c>
      <c r="D144" s="112">
        <v>0</v>
      </c>
      <c r="E144" s="113">
        <v>13000</v>
      </c>
      <c r="F144" s="113">
        <v>0</v>
      </c>
      <c r="G144" s="113">
        <v>17000</v>
      </c>
      <c r="H144" s="113">
        <v>0</v>
      </c>
      <c r="I144" s="113">
        <v>3500</v>
      </c>
      <c r="J144" s="113">
        <v>0</v>
      </c>
      <c r="K144" s="114">
        <v>0</v>
      </c>
      <c r="L144" s="109">
        <v>46</v>
      </c>
      <c r="M144" s="115">
        <v>0</v>
      </c>
      <c r="N144" s="115">
        <v>9000</v>
      </c>
      <c r="O144" s="115">
        <v>0</v>
      </c>
      <c r="P144" s="115">
        <v>48000</v>
      </c>
      <c r="Q144" s="115">
        <v>34000</v>
      </c>
      <c r="R144" s="115">
        <v>7400</v>
      </c>
      <c r="S144" s="115">
        <v>0</v>
      </c>
      <c r="T144" s="115">
        <v>0</v>
      </c>
      <c r="U144" s="115">
        <v>0</v>
      </c>
      <c r="V144" s="115">
        <v>6300</v>
      </c>
      <c r="W144" s="115">
        <v>10890</v>
      </c>
      <c r="X144" s="115">
        <v>2200</v>
      </c>
      <c r="Y144" s="115">
        <v>8802</v>
      </c>
      <c r="Z144" s="116">
        <v>160092</v>
      </c>
      <c r="AA144" s="107">
        <f t="shared" si="3"/>
        <v>168894</v>
      </c>
    </row>
    <row r="145" spans="1:27" s="117" customFormat="1" ht="10.5" customHeight="1">
      <c r="A145" s="109">
        <v>47</v>
      </c>
      <c r="B145" s="110"/>
      <c r="C145" s="111" t="s">
        <v>131</v>
      </c>
      <c r="D145" s="112">
        <v>0</v>
      </c>
      <c r="E145" s="113">
        <v>0</v>
      </c>
      <c r="F145" s="113">
        <v>0</v>
      </c>
      <c r="G145" s="113">
        <v>0</v>
      </c>
      <c r="H145" s="113">
        <v>4176</v>
      </c>
      <c r="I145" s="113">
        <v>4608</v>
      </c>
      <c r="J145" s="113">
        <v>0</v>
      </c>
      <c r="K145" s="114">
        <v>0</v>
      </c>
      <c r="L145" s="109">
        <v>47</v>
      </c>
      <c r="M145" s="115">
        <v>0</v>
      </c>
      <c r="N145" s="115">
        <v>0</v>
      </c>
      <c r="O145" s="115">
        <v>0</v>
      </c>
      <c r="P145" s="115">
        <v>0</v>
      </c>
      <c r="Q145" s="115">
        <v>0</v>
      </c>
      <c r="R145" s="115">
        <v>174000</v>
      </c>
      <c r="S145" s="115">
        <v>6960</v>
      </c>
      <c r="T145" s="115">
        <v>0</v>
      </c>
      <c r="U145" s="115">
        <v>0</v>
      </c>
      <c r="V145" s="115">
        <v>6960</v>
      </c>
      <c r="W145" s="115">
        <v>36613</v>
      </c>
      <c r="X145" s="115">
        <v>0</v>
      </c>
      <c r="Y145" s="115">
        <v>8204</v>
      </c>
      <c r="Z145" s="116">
        <v>241521</v>
      </c>
      <c r="AA145" s="107">
        <f t="shared" si="3"/>
        <v>249725</v>
      </c>
    </row>
    <row r="146" spans="1:27" s="117" customFormat="1" ht="10.5" customHeight="1">
      <c r="A146" s="109"/>
      <c r="B146" s="110"/>
      <c r="C146" s="111"/>
      <c r="D146" s="112" t="s">
        <v>35</v>
      </c>
      <c r="E146" s="113" t="s">
        <v>35</v>
      </c>
      <c r="F146" s="113" t="s">
        <v>35</v>
      </c>
      <c r="G146" s="113" t="s">
        <v>35</v>
      </c>
      <c r="H146" s="113" t="s">
        <v>35</v>
      </c>
      <c r="I146" s="113" t="s">
        <v>35</v>
      </c>
      <c r="J146" s="113" t="s">
        <v>35</v>
      </c>
      <c r="K146" s="114" t="s">
        <v>35</v>
      </c>
      <c r="L146" s="109"/>
      <c r="M146" s="115" t="s">
        <v>35</v>
      </c>
      <c r="N146" s="115" t="s">
        <v>35</v>
      </c>
      <c r="O146" s="115" t="s">
        <v>35</v>
      </c>
      <c r="P146" s="115" t="s">
        <v>35</v>
      </c>
      <c r="Q146" s="115" t="s">
        <v>35</v>
      </c>
      <c r="R146" s="115" t="s">
        <v>35</v>
      </c>
      <c r="S146" s="115" t="s">
        <v>35</v>
      </c>
      <c r="T146" s="115" t="s">
        <v>35</v>
      </c>
      <c r="U146" s="115" t="s">
        <v>35</v>
      </c>
      <c r="V146" s="115" t="s">
        <v>35</v>
      </c>
      <c r="W146" s="115" t="s">
        <v>35</v>
      </c>
      <c r="X146" s="115" t="s">
        <v>35</v>
      </c>
      <c r="Y146" s="115"/>
      <c r="Z146" s="116"/>
      <c r="AA146" s="107">
        <f t="shared" si="3"/>
        <v>0</v>
      </c>
    </row>
    <row r="147" spans="1:27" s="108" customFormat="1" ht="10.5" customHeight="1">
      <c r="A147" s="99">
        <v>48</v>
      </c>
      <c r="B147" s="100"/>
      <c r="C147" s="101" t="s">
        <v>132</v>
      </c>
      <c r="D147" s="102">
        <v>523145</v>
      </c>
      <c r="E147" s="103">
        <v>1515119</v>
      </c>
      <c r="F147" s="103">
        <v>947318</v>
      </c>
      <c r="G147" s="103">
        <v>2907713</v>
      </c>
      <c r="H147" s="103">
        <v>408097</v>
      </c>
      <c r="I147" s="103">
        <v>334927</v>
      </c>
      <c r="J147" s="103">
        <v>380281</v>
      </c>
      <c r="K147" s="104">
        <v>81413</v>
      </c>
      <c r="L147" s="99">
        <v>48</v>
      </c>
      <c r="M147" s="105">
        <v>542074</v>
      </c>
      <c r="N147" s="105">
        <v>1096313</v>
      </c>
      <c r="O147" s="105">
        <v>90037</v>
      </c>
      <c r="P147" s="105">
        <v>534277</v>
      </c>
      <c r="Q147" s="105">
        <v>981</v>
      </c>
      <c r="R147" s="105">
        <v>1429741</v>
      </c>
      <c r="S147" s="105">
        <v>601784</v>
      </c>
      <c r="T147" s="105">
        <v>1027464</v>
      </c>
      <c r="U147" s="105">
        <v>40207</v>
      </c>
      <c r="V147" s="105">
        <v>167609</v>
      </c>
      <c r="W147" s="105">
        <v>77987</v>
      </c>
      <c r="X147" s="105">
        <v>19740</v>
      </c>
      <c r="Y147" s="105">
        <v>0</v>
      </c>
      <c r="Z147" s="106">
        <v>12726227</v>
      </c>
      <c r="AA147" s="107">
        <f t="shared" si="3"/>
        <v>12726227</v>
      </c>
    </row>
    <row r="148" spans="1:27" s="117" customFormat="1" ht="10.5" customHeight="1">
      <c r="A148" s="109">
        <v>49</v>
      </c>
      <c r="B148" s="110"/>
      <c r="C148" s="111" t="s">
        <v>133</v>
      </c>
      <c r="D148" s="112">
        <v>2391</v>
      </c>
      <c r="E148" s="113">
        <v>58212</v>
      </c>
      <c r="F148" s="113">
        <v>279359</v>
      </c>
      <c r="G148" s="113">
        <v>116974</v>
      </c>
      <c r="H148" s="113">
        <v>156</v>
      </c>
      <c r="I148" s="113">
        <v>15209</v>
      </c>
      <c r="J148" s="113">
        <v>8181</v>
      </c>
      <c r="K148" s="114">
        <v>204</v>
      </c>
      <c r="L148" s="109">
        <v>49</v>
      </c>
      <c r="M148" s="115">
        <v>1641</v>
      </c>
      <c r="N148" s="115">
        <v>40314</v>
      </c>
      <c r="O148" s="115">
        <v>81780</v>
      </c>
      <c r="P148" s="115">
        <v>31009</v>
      </c>
      <c r="Q148" s="115">
        <v>0</v>
      </c>
      <c r="R148" s="115">
        <v>97462</v>
      </c>
      <c r="S148" s="115">
        <v>13695</v>
      </c>
      <c r="T148" s="115">
        <v>41009</v>
      </c>
      <c r="U148" s="115">
        <v>1858</v>
      </c>
      <c r="V148" s="115">
        <v>0</v>
      </c>
      <c r="W148" s="115">
        <v>293</v>
      </c>
      <c r="X148" s="115">
        <v>18000</v>
      </c>
      <c r="Y148" s="115">
        <v>0</v>
      </c>
      <c r="Z148" s="116">
        <v>807747</v>
      </c>
      <c r="AA148" s="107">
        <f t="shared" si="3"/>
        <v>807747</v>
      </c>
    </row>
    <row r="149" spans="1:27" s="117" customFormat="1" ht="10.5" customHeight="1">
      <c r="A149" s="109">
        <v>50</v>
      </c>
      <c r="B149" s="110"/>
      <c r="C149" s="111" t="s">
        <v>134</v>
      </c>
      <c r="D149" s="112">
        <v>520754</v>
      </c>
      <c r="E149" s="113">
        <v>1456907</v>
      </c>
      <c r="F149" s="113">
        <v>614531</v>
      </c>
      <c r="G149" s="113">
        <v>2790674</v>
      </c>
      <c r="H149" s="113">
        <v>407771</v>
      </c>
      <c r="I149" s="113">
        <v>319718</v>
      </c>
      <c r="J149" s="113">
        <v>371847</v>
      </c>
      <c r="K149" s="114">
        <v>81209</v>
      </c>
      <c r="L149" s="109">
        <v>50</v>
      </c>
      <c r="M149" s="115">
        <v>540433</v>
      </c>
      <c r="N149" s="115">
        <v>1045060</v>
      </c>
      <c r="O149" s="115">
        <v>8257</v>
      </c>
      <c r="P149" s="115">
        <v>503268</v>
      </c>
      <c r="Q149" s="115">
        <v>981</v>
      </c>
      <c r="R149" s="115">
        <v>1331926</v>
      </c>
      <c r="S149" s="115">
        <v>587731</v>
      </c>
      <c r="T149" s="115">
        <v>986455</v>
      </c>
      <c r="U149" s="115">
        <v>19563</v>
      </c>
      <c r="V149" s="115">
        <v>167609</v>
      </c>
      <c r="W149" s="115">
        <v>77694</v>
      </c>
      <c r="X149" s="115">
        <v>1740</v>
      </c>
      <c r="Y149" s="115">
        <v>0</v>
      </c>
      <c r="Z149" s="116">
        <v>11834128</v>
      </c>
      <c r="AA149" s="107">
        <f t="shared" si="3"/>
        <v>11834128</v>
      </c>
    </row>
    <row r="150" spans="1:27" s="117" customFormat="1" ht="10.5" customHeight="1">
      <c r="A150" s="109">
        <v>51</v>
      </c>
      <c r="B150" s="110"/>
      <c r="C150" s="111" t="s">
        <v>135</v>
      </c>
      <c r="D150" s="112">
        <v>0</v>
      </c>
      <c r="E150" s="113">
        <v>0</v>
      </c>
      <c r="F150" s="113">
        <v>0</v>
      </c>
      <c r="G150" s="113">
        <v>0</v>
      </c>
      <c r="H150" s="113">
        <v>0</v>
      </c>
      <c r="I150" s="113">
        <v>0</v>
      </c>
      <c r="J150" s="113">
        <v>0</v>
      </c>
      <c r="K150" s="114">
        <v>0</v>
      </c>
      <c r="L150" s="109">
        <v>51</v>
      </c>
      <c r="M150" s="115">
        <v>0</v>
      </c>
      <c r="N150" s="115">
        <v>0</v>
      </c>
      <c r="O150" s="115">
        <v>0</v>
      </c>
      <c r="P150" s="115">
        <v>0</v>
      </c>
      <c r="Q150" s="115">
        <v>0</v>
      </c>
      <c r="R150" s="115">
        <v>0</v>
      </c>
      <c r="S150" s="115">
        <v>0</v>
      </c>
      <c r="T150" s="115">
        <v>0</v>
      </c>
      <c r="U150" s="115">
        <v>15478</v>
      </c>
      <c r="V150" s="115">
        <v>0</v>
      </c>
      <c r="W150" s="115">
        <v>0</v>
      </c>
      <c r="X150" s="115">
        <v>0</v>
      </c>
      <c r="Y150" s="115">
        <v>0</v>
      </c>
      <c r="Z150" s="116">
        <v>15478</v>
      </c>
      <c r="AA150" s="107">
        <f t="shared" si="3"/>
        <v>15478</v>
      </c>
    </row>
    <row r="151" spans="1:27" s="117" customFormat="1" ht="10.5" customHeight="1">
      <c r="A151" s="109">
        <v>52</v>
      </c>
      <c r="B151" s="110"/>
      <c r="C151" s="111" t="s">
        <v>136</v>
      </c>
      <c r="D151" s="112">
        <v>0</v>
      </c>
      <c r="E151" s="113">
        <v>0</v>
      </c>
      <c r="F151" s="113">
        <v>53428</v>
      </c>
      <c r="G151" s="113">
        <v>65</v>
      </c>
      <c r="H151" s="113">
        <v>170</v>
      </c>
      <c r="I151" s="113">
        <v>0</v>
      </c>
      <c r="J151" s="113">
        <v>253</v>
      </c>
      <c r="K151" s="114">
        <v>0</v>
      </c>
      <c r="L151" s="109">
        <v>52</v>
      </c>
      <c r="M151" s="115">
        <v>0</v>
      </c>
      <c r="N151" s="115">
        <v>10939</v>
      </c>
      <c r="O151" s="115">
        <v>0</v>
      </c>
      <c r="P151" s="115">
        <v>0</v>
      </c>
      <c r="Q151" s="115">
        <v>0</v>
      </c>
      <c r="R151" s="115">
        <v>353</v>
      </c>
      <c r="S151" s="115">
        <v>358</v>
      </c>
      <c r="T151" s="115">
        <v>0</v>
      </c>
      <c r="U151" s="115">
        <v>3308</v>
      </c>
      <c r="V151" s="115">
        <v>0</v>
      </c>
      <c r="W151" s="115">
        <v>0</v>
      </c>
      <c r="X151" s="115">
        <v>0</v>
      </c>
      <c r="Y151" s="115">
        <v>0</v>
      </c>
      <c r="Z151" s="116">
        <v>68874</v>
      </c>
      <c r="AA151" s="107">
        <f t="shared" si="3"/>
        <v>68874</v>
      </c>
    </row>
    <row r="152" spans="1:27" s="117" customFormat="1" ht="10.5" customHeight="1">
      <c r="A152" s="109"/>
      <c r="B152" s="110"/>
      <c r="C152" s="111"/>
      <c r="D152" s="112" t="s">
        <v>35</v>
      </c>
      <c r="E152" s="113" t="s">
        <v>35</v>
      </c>
      <c r="F152" s="113" t="s">
        <v>35</v>
      </c>
      <c r="G152" s="113" t="s">
        <v>35</v>
      </c>
      <c r="H152" s="113" t="s">
        <v>35</v>
      </c>
      <c r="I152" s="113" t="s">
        <v>35</v>
      </c>
      <c r="J152" s="113" t="s">
        <v>35</v>
      </c>
      <c r="K152" s="114" t="s">
        <v>35</v>
      </c>
      <c r="L152" s="109"/>
      <c r="M152" s="115" t="s">
        <v>35</v>
      </c>
      <c r="N152" s="115" t="s">
        <v>35</v>
      </c>
      <c r="O152" s="115" t="s">
        <v>35</v>
      </c>
      <c r="P152" s="115" t="s">
        <v>35</v>
      </c>
      <c r="Q152" s="115" t="s">
        <v>35</v>
      </c>
      <c r="R152" s="115" t="s">
        <v>35</v>
      </c>
      <c r="S152" s="115" t="s">
        <v>35</v>
      </c>
      <c r="T152" s="115" t="s">
        <v>35</v>
      </c>
      <c r="U152" s="115" t="s">
        <v>35</v>
      </c>
      <c r="V152" s="115" t="s">
        <v>35</v>
      </c>
      <c r="W152" s="115" t="s">
        <v>35</v>
      </c>
      <c r="X152" s="115" t="s">
        <v>35</v>
      </c>
      <c r="Y152" s="115"/>
      <c r="Z152" s="116"/>
      <c r="AA152" s="107">
        <f t="shared" si="3"/>
        <v>0</v>
      </c>
    </row>
    <row r="153" spans="1:27" s="108" customFormat="1" ht="10.5" customHeight="1">
      <c r="A153" s="99">
        <v>53</v>
      </c>
      <c r="B153" s="100"/>
      <c r="C153" s="101" t="s">
        <v>137</v>
      </c>
      <c r="D153" s="102">
        <v>1069660</v>
      </c>
      <c r="E153" s="103">
        <v>449757</v>
      </c>
      <c r="F153" s="103">
        <v>1700996</v>
      </c>
      <c r="G153" s="103">
        <v>1344527</v>
      </c>
      <c r="H153" s="103">
        <v>226313</v>
      </c>
      <c r="I153" s="103">
        <v>192686</v>
      </c>
      <c r="J153" s="103">
        <v>166871</v>
      </c>
      <c r="K153" s="104">
        <v>68400</v>
      </c>
      <c r="L153" s="99">
        <v>53</v>
      </c>
      <c r="M153" s="105">
        <v>97116</v>
      </c>
      <c r="N153" s="105">
        <v>149178</v>
      </c>
      <c r="O153" s="105">
        <v>18684</v>
      </c>
      <c r="P153" s="105">
        <v>463454</v>
      </c>
      <c r="Q153" s="105">
        <v>155084</v>
      </c>
      <c r="R153" s="105">
        <v>789524</v>
      </c>
      <c r="S153" s="105">
        <v>74298</v>
      </c>
      <c r="T153" s="105">
        <v>161433</v>
      </c>
      <c r="U153" s="105">
        <v>10216</v>
      </c>
      <c r="V153" s="105">
        <v>112786</v>
      </c>
      <c r="W153" s="105">
        <v>51827</v>
      </c>
      <c r="X153" s="105">
        <v>4736</v>
      </c>
      <c r="Y153" s="105">
        <v>34929</v>
      </c>
      <c r="Z153" s="106">
        <v>7342475</v>
      </c>
      <c r="AA153" s="107">
        <f t="shared" si="3"/>
        <v>7377404</v>
      </c>
    </row>
    <row r="154" spans="1:27" s="117" customFormat="1" ht="10.5" customHeight="1">
      <c r="A154" s="109">
        <v>54</v>
      </c>
      <c r="B154" s="110"/>
      <c r="C154" s="111" t="s">
        <v>138</v>
      </c>
      <c r="D154" s="112">
        <v>88984</v>
      </c>
      <c r="E154" s="113">
        <v>63629</v>
      </c>
      <c r="F154" s="113">
        <v>128165</v>
      </c>
      <c r="G154" s="113">
        <v>356032</v>
      </c>
      <c r="H154" s="113">
        <v>35222</v>
      </c>
      <c r="I154" s="113">
        <v>24125</v>
      </c>
      <c r="J154" s="113">
        <v>4655</v>
      </c>
      <c r="K154" s="114">
        <v>24463</v>
      </c>
      <c r="L154" s="109">
        <v>54</v>
      </c>
      <c r="M154" s="115">
        <v>10011</v>
      </c>
      <c r="N154" s="115">
        <v>11818</v>
      </c>
      <c r="O154" s="115">
        <v>16497</v>
      </c>
      <c r="P154" s="115">
        <v>16387</v>
      </c>
      <c r="Q154" s="115">
        <v>14637</v>
      </c>
      <c r="R154" s="115">
        <v>70256</v>
      </c>
      <c r="S154" s="115">
        <v>23770</v>
      </c>
      <c r="T154" s="115">
        <v>13403</v>
      </c>
      <c r="U154" s="115">
        <v>1768</v>
      </c>
      <c r="V154" s="115">
        <v>672</v>
      </c>
      <c r="W154" s="115">
        <v>8041</v>
      </c>
      <c r="X154" s="115">
        <v>1329</v>
      </c>
      <c r="Y154" s="115">
        <v>189</v>
      </c>
      <c r="Z154" s="116">
        <v>914053</v>
      </c>
      <c r="AA154" s="107">
        <f t="shared" si="3"/>
        <v>914242</v>
      </c>
    </row>
    <row r="155" spans="1:27" s="117" customFormat="1" ht="10.5" customHeight="1">
      <c r="A155" s="109">
        <v>55</v>
      </c>
      <c r="B155" s="110"/>
      <c r="C155" s="111" t="s">
        <v>139</v>
      </c>
      <c r="D155" s="112">
        <v>980676</v>
      </c>
      <c r="E155" s="113">
        <v>386128</v>
      </c>
      <c r="F155" s="113">
        <v>1572831</v>
      </c>
      <c r="G155" s="113">
        <v>988495</v>
      </c>
      <c r="H155" s="113">
        <v>191091</v>
      </c>
      <c r="I155" s="113">
        <v>168561</v>
      </c>
      <c r="J155" s="113">
        <v>162216</v>
      </c>
      <c r="K155" s="114">
        <v>43937</v>
      </c>
      <c r="L155" s="109">
        <v>55</v>
      </c>
      <c r="M155" s="115">
        <v>87105</v>
      </c>
      <c r="N155" s="115">
        <v>137360</v>
      </c>
      <c r="O155" s="115">
        <v>2187</v>
      </c>
      <c r="P155" s="115">
        <v>447067</v>
      </c>
      <c r="Q155" s="115">
        <v>140447</v>
      </c>
      <c r="R155" s="115">
        <v>719268</v>
      </c>
      <c r="S155" s="115">
        <v>50528</v>
      </c>
      <c r="T155" s="115">
        <v>148030</v>
      </c>
      <c r="U155" s="115">
        <v>8448</v>
      </c>
      <c r="V155" s="115">
        <v>112114</v>
      </c>
      <c r="W155" s="115">
        <v>43786</v>
      </c>
      <c r="X155" s="115">
        <v>3407</v>
      </c>
      <c r="Y155" s="115">
        <v>34740</v>
      </c>
      <c r="Z155" s="116">
        <v>6428422</v>
      </c>
      <c r="AA155" s="107">
        <f t="shared" si="3"/>
        <v>6463162</v>
      </c>
    </row>
    <row r="156" spans="1:27" s="117" customFormat="1" ht="10.5" customHeight="1">
      <c r="A156" s="109"/>
      <c r="B156" s="110"/>
      <c r="C156" s="111"/>
      <c r="D156" s="112" t="s">
        <v>35</v>
      </c>
      <c r="E156" s="113" t="s">
        <v>35</v>
      </c>
      <c r="F156" s="113" t="s">
        <v>35</v>
      </c>
      <c r="G156" s="113" t="s">
        <v>35</v>
      </c>
      <c r="H156" s="113" t="s">
        <v>35</v>
      </c>
      <c r="I156" s="113" t="s">
        <v>35</v>
      </c>
      <c r="J156" s="113" t="s">
        <v>35</v>
      </c>
      <c r="K156" s="114" t="s">
        <v>35</v>
      </c>
      <c r="L156" s="109"/>
      <c r="M156" s="115" t="s">
        <v>35</v>
      </c>
      <c r="N156" s="115" t="s">
        <v>35</v>
      </c>
      <c r="O156" s="115" t="s">
        <v>35</v>
      </c>
      <c r="P156" s="115" t="s">
        <v>35</v>
      </c>
      <c r="Q156" s="115" t="s">
        <v>35</v>
      </c>
      <c r="R156" s="115" t="s">
        <v>35</v>
      </c>
      <c r="S156" s="115" t="s">
        <v>35</v>
      </c>
      <c r="T156" s="115" t="s">
        <v>35</v>
      </c>
      <c r="U156" s="115" t="s">
        <v>35</v>
      </c>
      <c r="V156" s="115" t="s">
        <v>35</v>
      </c>
      <c r="W156" s="115" t="s">
        <v>35</v>
      </c>
      <c r="X156" s="115" t="s">
        <v>35</v>
      </c>
      <c r="Y156" s="115"/>
      <c r="Z156" s="116"/>
      <c r="AA156" s="107">
        <f aca="true" t="shared" si="4" ref="AA156:AA171">Y156+Z156</f>
        <v>0</v>
      </c>
    </row>
    <row r="157" spans="1:27" s="108" customFormat="1" ht="10.5" customHeight="1">
      <c r="A157" s="99">
        <v>56</v>
      </c>
      <c r="B157" s="100"/>
      <c r="C157" s="101" t="s">
        <v>140</v>
      </c>
      <c r="D157" s="102">
        <v>100122</v>
      </c>
      <c r="E157" s="103">
        <v>68220</v>
      </c>
      <c r="F157" s="103">
        <v>174344</v>
      </c>
      <c r="G157" s="103">
        <v>143270</v>
      </c>
      <c r="H157" s="103">
        <v>16904</v>
      </c>
      <c r="I157" s="103">
        <v>13198</v>
      </c>
      <c r="J157" s="103">
        <v>14530</v>
      </c>
      <c r="K157" s="104">
        <v>9505</v>
      </c>
      <c r="L157" s="99">
        <v>56</v>
      </c>
      <c r="M157" s="105">
        <v>7645</v>
      </c>
      <c r="N157" s="105">
        <v>11597</v>
      </c>
      <c r="O157" s="105">
        <v>9804</v>
      </c>
      <c r="P157" s="105">
        <v>34187</v>
      </c>
      <c r="Q157" s="105">
        <v>10195</v>
      </c>
      <c r="R157" s="105">
        <v>102458</v>
      </c>
      <c r="S157" s="105">
        <v>13170</v>
      </c>
      <c r="T157" s="105">
        <v>48579</v>
      </c>
      <c r="U157" s="105">
        <v>2040</v>
      </c>
      <c r="V157" s="105">
        <v>11559</v>
      </c>
      <c r="W157" s="105">
        <v>8781</v>
      </c>
      <c r="X157" s="105">
        <v>3904</v>
      </c>
      <c r="Y157" s="105">
        <v>0</v>
      </c>
      <c r="Z157" s="106">
        <v>804012</v>
      </c>
      <c r="AA157" s="107">
        <f t="shared" si="4"/>
        <v>804012</v>
      </c>
    </row>
    <row r="158" spans="1:27" s="117" customFormat="1" ht="10.5" customHeight="1">
      <c r="A158" s="109"/>
      <c r="B158" s="110"/>
      <c r="C158" s="111"/>
      <c r="D158" s="112" t="s">
        <v>35</v>
      </c>
      <c r="E158" s="113" t="s">
        <v>35</v>
      </c>
      <c r="F158" s="113" t="s">
        <v>35</v>
      </c>
      <c r="G158" s="113" t="s">
        <v>35</v>
      </c>
      <c r="H158" s="113" t="s">
        <v>35</v>
      </c>
      <c r="I158" s="113" t="s">
        <v>35</v>
      </c>
      <c r="J158" s="113" t="s">
        <v>35</v>
      </c>
      <c r="K158" s="114" t="s">
        <v>35</v>
      </c>
      <c r="L158" s="109"/>
      <c r="M158" s="115" t="s">
        <v>35</v>
      </c>
      <c r="N158" s="115" t="s">
        <v>35</v>
      </c>
      <c r="O158" s="115" t="s">
        <v>35</v>
      </c>
      <c r="P158" s="115" t="s">
        <v>35</v>
      </c>
      <c r="Q158" s="115" t="s">
        <v>35</v>
      </c>
      <c r="R158" s="115" t="s">
        <v>35</v>
      </c>
      <c r="S158" s="115" t="s">
        <v>35</v>
      </c>
      <c r="T158" s="115" t="s">
        <v>35</v>
      </c>
      <c r="U158" s="115" t="s">
        <v>35</v>
      </c>
      <c r="V158" s="115" t="s">
        <v>35</v>
      </c>
      <c r="W158" s="115" t="s">
        <v>35</v>
      </c>
      <c r="X158" s="115" t="s">
        <v>35</v>
      </c>
      <c r="Y158" s="115"/>
      <c r="Z158" s="116"/>
      <c r="AA158" s="107">
        <f t="shared" si="4"/>
        <v>0</v>
      </c>
    </row>
    <row r="159" spans="1:27" s="108" customFormat="1" ht="10.5" customHeight="1">
      <c r="A159" s="99">
        <v>57</v>
      </c>
      <c r="B159" s="100"/>
      <c r="C159" s="101" t="s">
        <v>141</v>
      </c>
      <c r="D159" s="102">
        <v>9393962</v>
      </c>
      <c r="E159" s="103">
        <v>5263994</v>
      </c>
      <c r="F159" s="103">
        <v>16448193</v>
      </c>
      <c r="G159" s="103">
        <v>13876564</v>
      </c>
      <c r="H159" s="103">
        <v>1470992</v>
      </c>
      <c r="I159" s="103">
        <v>1089439</v>
      </c>
      <c r="J159" s="103">
        <v>1103683</v>
      </c>
      <c r="K159" s="104">
        <v>853545</v>
      </c>
      <c r="L159" s="99">
        <v>57</v>
      </c>
      <c r="M159" s="105">
        <v>960466</v>
      </c>
      <c r="N159" s="105">
        <v>2044892</v>
      </c>
      <c r="O159" s="105">
        <v>343232</v>
      </c>
      <c r="P159" s="105">
        <v>2415288</v>
      </c>
      <c r="Q159" s="105">
        <v>672073</v>
      </c>
      <c r="R159" s="105">
        <v>5586237</v>
      </c>
      <c r="S159" s="105">
        <v>1054556</v>
      </c>
      <c r="T159" s="105">
        <v>2318367</v>
      </c>
      <c r="U159" s="105">
        <v>114487</v>
      </c>
      <c r="V159" s="105">
        <v>628909</v>
      </c>
      <c r="W159" s="105">
        <v>399962</v>
      </c>
      <c r="X159" s="105">
        <v>47875</v>
      </c>
      <c r="Y159" s="105">
        <v>59734</v>
      </c>
      <c r="Z159" s="106">
        <v>66146450</v>
      </c>
      <c r="AA159" s="107">
        <f t="shared" si="4"/>
        <v>66206184</v>
      </c>
    </row>
    <row r="160" spans="1:27" s="117" customFormat="1" ht="10.5" customHeight="1">
      <c r="A160" s="109"/>
      <c r="B160" s="110"/>
      <c r="C160" s="111"/>
      <c r="D160" s="112"/>
      <c r="E160" s="113"/>
      <c r="F160" s="113"/>
      <c r="G160" s="113"/>
      <c r="H160" s="113"/>
      <c r="I160" s="113"/>
      <c r="J160" s="113"/>
      <c r="K160" s="114"/>
      <c r="L160" s="109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6"/>
      <c r="AA160" s="107">
        <f t="shared" si="4"/>
        <v>0</v>
      </c>
    </row>
    <row r="161" spans="1:27" s="108" customFormat="1" ht="10.5" customHeight="1">
      <c r="A161" s="99">
        <v>58</v>
      </c>
      <c r="B161" s="100"/>
      <c r="C161" s="101" t="s">
        <v>142</v>
      </c>
      <c r="D161" s="102">
        <v>905338</v>
      </c>
      <c r="E161" s="103">
        <v>399680</v>
      </c>
      <c r="F161" s="103">
        <v>1647532</v>
      </c>
      <c r="G161" s="103">
        <v>1066004</v>
      </c>
      <c r="H161" s="103">
        <v>222891</v>
      </c>
      <c r="I161" s="103">
        <v>86925</v>
      </c>
      <c r="J161" s="103">
        <v>89528</v>
      </c>
      <c r="K161" s="104">
        <v>81338</v>
      </c>
      <c r="L161" s="99">
        <v>58</v>
      </c>
      <c r="M161" s="105">
        <v>89134</v>
      </c>
      <c r="N161" s="105">
        <v>158047</v>
      </c>
      <c r="O161" s="105">
        <v>55402</v>
      </c>
      <c r="P161" s="105">
        <v>357587</v>
      </c>
      <c r="Q161" s="105">
        <v>97693</v>
      </c>
      <c r="R161" s="105">
        <v>511098</v>
      </c>
      <c r="S161" s="105">
        <v>89821</v>
      </c>
      <c r="T161" s="105">
        <v>225738</v>
      </c>
      <c r="U161" s="105">
        <v>17912</v>
      </c>
      <c r="V161" s="105">
        <v>88525</v>
      </c>
      <c r="W161" s="105">
        <v>56579</v>
      </c>
      <c r="X161" s="105">
        <v>47234</v>
      </c>
      <c r="Y161" s="105">
        <v>34661</v>
      </c>
      <c r="Z161" s="106">
        <v>6328667</v>
      </c>
      <c r="AA161" s="107">
        <f t="shared" si="4"/>
        <v>6363328</v>
      </c>
    </row>
    <row r="162" spans="1:27" s="117" customFormat="1" ht="10.5" customHeight="1">
      <c r="A162" s="109">
        <v>59</v>
      </c>
      <c r="B162" s="110"/>
      <c r="C162" s="111" t="s">
        <v>143</v>
      </c>
      <c r="D162" s="112">
        <v>723667</v>
      </c>
      <c r="E162" s="113">
        <v>298616</v>
      </c>
      <c r="F162" s="113">
        <v>984459</v>
      </c>
      <c r="G162" s="113">
        <v>775260</v>
      </c>
      <c r="H162" s="113">
        <v>227289</v>
      </c>
      <c r="I162" s="113">
        <v>72676</v>
      </c>
      <c r="J162" s="113">
        <v>81504</v>
      </c>
      <c r="K162" s="114">
        <v>78126</v>
      </c>
      <c r="L162" s="109">
        <v>59</v>
      </c>
      <c r="M162" s="115">
        <v>85387</v>
      </c>
      <c r="N162" s="115">
        <v>141276</v>
      </c>
      <c r="O162" s="115">
        <v>40383</v>
      </c>
      <c r="P162" s="115">
        <v>145513</v>
      </c>
      <c r="Q162" s="115">
        <v>82402</v>
      </c>
      <c r="R162" s="115">
        <v>439818</v>
      </c>
      <c r="S162" s="115">
        <v>85453</v>
      </c>
      <c r="T162" s="115">
        <v>123631</v>
      </c>
      <c r="U162" s="115">
        <v>57836</v>
      </c>
      <c r="V162" s="115">
        <v>95708</v>
      </c>
      <c r="W162" s="115">
        <v>71222</v>
      </c>
      <c r="X162" s="115">
        <v>45002</v>
      </c>
      <c r="Y162" s="115">
        <v>34864</v>
      </c>
      <c r="Z162" s="116">
        <v>4690092</v>
      </c>
      <c r="AA162" s="107">
        <f t="shared" si="4"/>
        <v>4724956</v>
      </c>
    </row>
    <row r="163" spans="1:27" s="117" customFormat="1" ht="10.5" customHeight="1">
      <c r="A163" s="109">
        <v>60</v>
      </c>
      <c r="B163" s="110"/>
      <c r="C163" s="111" t="s">
        <v>144</v>
      </c>
      <c r="D163" s="112">
        <v>0</v>
      </c>
      <c r="E163" s="113">
        <v>0</v>
      </c>
      <c r="F163" s="113">
        <v>0</v>
      </c>
      <c r="G163" s="113">
        <v>29246</v>
      </c>
      <c r="H163" s="113">
        <v>2570</v>
      </c>
      <c r="I163" s="113">
        <v>2073</v>
      </c>
      <c r="J163" s="113">
        <v>0</v>
      </c>
      <c r="K163" s="114">
        <v>6707</v>
      </c>
      <c r="L163" s="109">
        <v>60</v>
      </c>
      <c r="M163" s="115">
        <v>0</v>
      </c>
      <c r="N163" s="115">
        <v>0</v>
      </c>
      <c r="O163" s="115">
        <v>0</v>
      </c>
      <c r="P163" s="115">
        <v>175523</v>
      </c>
      <c r="Q163" s="115">
        <v>0</v>
      </c>
      <c r="R163" s="115">
        <v>0</v>
      </c>
      <c r="S163" s="115">
        <v>0</v>
      </c>
      <c r="T163" s="115">
        <v>37688</v>
      </c>
      <c r="U163" s="115">
        <v>0</v>
      </c>
      <c r="V163" s="115">
        <v>0</v>
      </c>
      <c r="W163" s="115">
        <v>0</v>
      </c>
      <c r="X163" s="115">
        <v>0</v>
      </c>
      <c r="Y163" s="115">
        <v>0</v>
      </c>
      <c r="Z163" s="116">
        <v>253807</v>
      </c>
      <c r="AA163" s="107">
        <f t="shared" si="4"/>
        <v>253807</v>
      </c>
    </row>
    <row r="164" spans="1:27" s="117" customFormat="1" ht="10.5" customHeight="1">
      <c r="A164" s="109">
        <v>61</v>
      </c>
      <c r="B164" s="110"/>
      <c r="C164" s="111" t="s">
        <v>145</v>
      </c>
      <c r="D164" s="112">
        <v>114921</v>
      </c>
      <c r="E164" s="113">
        <v>91016</v>
      </c>
      <c r="F164" s="113">
        <v>566078</v>
      </c>
      <c r="G164" s="113">
        <v>278633</v>
      </c>
      <c r="H164" s="113">
        <v>286</v>
      </c>
      <c r="I164" s="113">
        <v>13593</v>
      </c>
      <c r="J164" s="113">
        <v>4186</v>
      </c>
      <c r="K164" s="114">
        <v>0</v>
      </c>
      <c r="L164" s="109">
        <v>61</v>
      </c>
      <c r="M164" s="115">
        <v>3528</v>
      </c>
      <c r="N164" s="115">
        <v>8618</v>
      </c>
      <c r="O164" s="115">
        <v>4536</v>
      </c>
      <c r="P164" s="115">
        <v>5967</v>
      </c>
      <c r="Q164" s="115">
        <v>25949</v>
      </c>
      <c r="R164" s="115">
        <v>25935</v>
      </c>
      <c r="S164" s="115">
        <v>3811</v>
      </c>
      <c r="T164" s="115">
        <v>53427</v>
      </c>
      <c r="U164" s="115">
        <v>5149</v>
      </c>
      <c r="V164" s="115">
        <v>0</v>
      </c>
      <c r="W164" s="115">
        <v>5112</v>
      </c>
      <c r="X164" s="115">
        <v>35</v>
      </c>
      <c r="Y164" s="115">
        <v>0</v>
      </c>
      <c r="Z164" s="116">
        <v>1210780</v>
      </c>
      <c r="AA164" s="107">
        <f t="shared" si="4"/>
        <v>1210780</v>
      </c>
    </row>
    <row r="165" spans="1:27" s="117" customFormat="1" ht="10.5" customHeight="1">
      <c r="A165" s="109">
        <v>62</v>
      </c>
      <c r="B165" s="110"/>
      <c r="C165" s="111" t="s">
        <v>146</v>
      </c>
      <c r="D165" s="112">
        <v>6565</v>
      </c>
      <c r="E165" s="113">
        <v>0</v>
      </c>
      <c r="F165" s="113">
        <v>2231</v>
      </c>
      <c r="G165" s="113">
        <v>1107</v>
      </c>
      <c r="H165" s="113">
        <v>0</v>
      </c>
      <c r="I165" s="113">
        <v>1</v>
      </c>
      <c r="J165" s="113">
        <v>-3</v>
      </c>
      <c r="K165" s="114">
        <v>-1088</v>
      </c>
      <c r="L165" s="109">
        <v>62</v>
      </c>
      <c r="M165" s="115">
        <v>0</v>
      </c>
      <c r="N165" s="115">
        <v>0</v>
      </c>
      <c r="O165" s="115">
        <v>703</v>
      </c>
      <c r="P165" s="115">
        <v>374</v>
      </c>
      <c r="Q165" s="115">
        <v>-8802</v>
      </c>
      <c r="R165" s="115">
        <v>0</v>
      </c>
      <c r="S165" s="115">
        <v>73</v>
      </c>
      <c r="T165" s="115">
        <v>-1027</v>
      </c>
      <c r="U165" s="115">
        <v>-17041</v>
      </c>
      <c r="V165" s="115">
        <v>-9928</v>
      </c>
      <c r="W165" s="115">
        <v>0</v>
      </c>
      <c r="X165" s="115">
        <v>0</v>
      </c>
      <c r="Y165" s="115">
        <v>0</v>
      </c>
      <c r="Z165" s="116">
        <v>-26835</v>
      </c>
      <c r="AA165" s="107">
        <f t="shared" si="4"/>
        <v>-26835</v>
      </c>
    </row>
    <row r="166" spans="1:27" s="127" customFormat="1" ht="10.5" customHeight="1">
      <c r="A166" s="109">
        <v>63</v>
      </c>
      <c r="B166" s="126"/>
      <c r="C166" s="111" t="s">
        <v>147</v>
      </c>
      <c r="D166" s="112">
        <v>60185</v>
      </c>
      <c r="E166" s="113">
        <v>10048</v>
      </c>
      <c r="F166" s="113">
        <v>94764</v>
      </c>
      <c r="G166" s="113">
        <v>-18242</v>
      </c>
      <c r="H166" s="113">
        <v>-7254</v>
      </c>
      <c r="I166" s="113">
        <v>-1418</v>
      </c>
      <c r="J166" s="113">
        <v>3841</v>
      </c>
      <c r="K166" s="114">
        <v>-2407</v>
      </c>
      <c r="L166" s="109">
        <v>63</v>
      </c>
      <c r="M166" s="115">
        <v>219</v>
      </c>
      <c r="N166" s="115">
        <v>8153</v>
      </c>
      <c r="O166" s="115">
        <v>9780</v>
      </c>
      <c r="P166" s="115">
        <v>30210</v>
      </c>
      <c r="Q166" s="115">
        <v>-1856</v>
      </c>
      <c r="R166" s="115">
        <v>45345</v>
      </c>
      <c r="S166" s="115">
        <v>484</v>
      </c>
      <c r="T166" s="115">
        <v>12019</v>
      </c>
      <c r="U166" s="115">
        <v>-28032</v>
      </c>
      <c r="V166" s="115">
        <v>2745</v>
      </c>
      <c r="W166" s="115">
        <v>-19755</v>
      </c>
      <c r="X166" s="115">
        <v>2197</v>
      </c>
      <c r="Y166" s="115">
        <v>-203</v>
      </c>
      <c r="Z166" s="116">
        <v>200823</v>
      </c>
      <c r="AA166" s="107">
        <f t="shared" si="4"/>
        <v>200620</v>
      </c>
    </row>
    <row r="167" spans="1:27" s="117" customFormat="1" ht="10.5" customHeight="1">
      <c r="A167" s="109"/>
      <c r="B167" s="110"/>
      <c r="C167" s="111"/>
      <c r="D167" s="112" t="s">
        <v>35</v>
      </c>
      <c r="E167" s="113" t="s">
        <v>35</v>
      </c>
      <c r="F167" s="113" t="s">
        <v>35</v>
      </c>
      <c r="G167" s="113" t="s">
        <v>35</v>
      </c>
      <c r="H167" s="113" t="s">
        <v>35</v>
      </c>
      <c r="I167" s="113" t="s">
        <v>35</v>
      </c>
      <c r="J167" s="113" t="s">
        <v>35</v>
      </c>
      <c r="K167" s="114" t="s">
        <v>35</v>
      </c>
      <c r="L167" s="109"/>
      <c r="M167" s="115" t="s">
        <v>35</v>
      </c>
      <c r="N167" s="115" t="s">
        <v>35</v>
      </c>
      <c r="O167" s="115" t="s">
        <v>35</v>
      </c>
      <c r="P167" s="115" t="s">
        <v>35</v>
      </c>
      <c r="Q167" s="115" t="s">
        <v>35</v>
      </c>
      <c r="R167" s="115" t="s">
        <v>35</v>
      </c>
      <c r="S167" s="115" t="s">
        <v>35</v>
      </c>
      <c r="T167" s="115" t="s">
        <v>35</v>
      </c>
      <c r="U167" s="115" t="s">
        <v>35</v>
      </c>
      <c r="V167" s="115" t="s">
        <v>35</v>
      </c>
      <c r="W167" s="115" t="s">
        <v>35</v>
      </c>
      <c r="X167" s="115" t="s">
        <v>35</v>
      </c>
      <c r="Y167" s="115"/>
      <c r="Z167" s="116"/>
      <c r="AA167" s="107">
        <f t="shared" si="4"/>
        <v>0</v>
      </c>
    </row>
    <row r="168" spans="1:27" s="108" customFormat="1" ht="11.25" customHeight="1">
      <c r="A168" s="99">
        <v>64</v>
      </c>
      <c r="B168" s="100"/>
      <c r="C168" s="101" t="s">
        <v>148</v>
      </c>
      <c r="D168" s="102">
        <v>10299300</v>
      </c>
      <c r="E168" s="103">
        <v>5663674</v>
      </c>
      <c r="F168" s="103">
        <v>18095725</v>
      </c>
      <c r="G168" s="103">
        <v>14942568</v>
      </c>
      <c r="H168" s="103">
        <v>1693883</v>
      </c>
      <c r="I168" s="103">
        <v>1176364</v>
      </c>
      <c r="J168" s="103">
        <v>1193211</v>
      </c>
      <c r="K168" s="104">
        <v>934883</v>
      </c>
      <c r="L168" s="99">
        <v>64</v>
      </c>
      <c r="M168" s="105">
        <v>1049600</v>
      </c>
      <c r="N168" s="105">
        <v>2202939</v>
      </c>
      <c r="O168" s="105">
        <v>398634</v>
      </c>
      <c r="P168" s="105">
        <v>2772875</v>
      </c>
      <c r="Q168" s="105">
        <v>769766</v>
      </c>
      <c r="R168" s="105">
        <v>6097335</v>
      </c>
      <c r="S168" s="105">
        <v>1144377</v>
      </c>
      <c r="T168" s="105">
        <v>2544105</v>
      </c>
      <c r="U168" s="105">
        <v>132399</v>
      </c>
      <c r="V168" s="105">
        <v>717434</v>
      </c>
      <c r="W168" s="105">
        <v>456541</v>
      </c>
      <c r="X168" s="105">
        <v>95109</v>
      </c>
      <c r="Y168" s="105">
        <v>94395</v>
      </c>
      <c r="Z168" s="106">
        <v>72475117</v>
      </c>
      <c r="AA168" s="107">
        <f t="shared" si="4"/>
        <v>72569512</v>
      </c>
    </row>
    <row r="169" spans="1:27" s="117" customFormat="1" ht="7.5" customHeight="1">
      <c r="A169" s="109"/>
      <c r="B169" s="110"/>
      <c r="C169" s="111"/>
      <c r="D169" s="112" t="s">
        <v>35</v>
      </c>
      <c r="E169" s="113" t="s">
        <v>35</v>
      </c>
      <c r="F169" s="113" t="s">
        <v>35</v>
      </c>
      <c r="G169" s="113" t="s">
        <v>35</v>
      </c>
      <c r="H169" s="113" t="s">
        <v>35</v>
      </c>
      <c r="I169" s="113" t="s">
        <v>35</v>
      </c>
      <c r="J169" s="113" t="s">
        <v>35</v>
      </c>
      <c r="K169" s="114" t="s">
        <v>35</v>
      </c>
      <c r="L169" s="109"/>
      <c r="M169" s="115" t="s">
        <v>35</v>
      </c>
      <c r="N169" s="115" t="s">
        <v>35</v>
      </c>
      <c r="O169" s="115" t="s">
        <v>35</v>
      </c>
      <c r="P169" s="115" t="s">
        <v>35</v>
      </c>
      <c r="Q169" s="115" t="s">
        <v>35</v>
      </c>
      <c r="R169" s="115" t="s">
        <v>35</v>
      </c>
      <c r="S169" s="115" t="s">
        <v>35</v>
      </c>
      <c r="T169" s="115" t="s">
        <v>35</v>
      </c>
      <c r="U169" s="115" t="s">
        <v>35</v>
      </c>
      <c r="V169" s="115" t="s">
        <v>35</v>
      </c>
      <c r="W169" s="115" t="s">
        <v>35</v>
      </c>
      <c r="X169" s="115" t="s">
        <v>35</v>
      </c>
      <c r="Y169" s="115"/>
      <c r="Z169" s="116"/>
      <c r="AA169" s="107">
        <f t="shared" si="4"/>
        <v>0</v>
      </c>
    </row>
    <row r="170" spans="1:27" s="117" customFormat="1" ht="11.25" customHeight="1">
      <c r="A170" s="109">
        <v>65</v>
      </c>
      <c r="B170" s="110"/>
      <c r="C170" s="111" t="s">
        <v>149</v>
      </c>
      <c r="D170" s="112">
        <v>2642561</v>
      </c>
      <c r="E170" s="113">
        <v>969876</v>
      </c>
      <c r="F170" s="113">
        <v>2665825</v>
      </c>
      <c r="G170" s="113">
        <v>3199645</v>
      </c>
      <c r="H170" s="113">
        <v>536561</v>
      </c>
      <c r="I170" s="113">
        <v>346167</v>
      </c>
      <c r="J170" s="113">
        <v>233447</v>
      </c>
      <c r="K170" s="114">
        <v>227292</v>
      </c>
      <c r="L170" s="109">
        <v>65</v>
      </c>
      <c r="M170" s="115">
        <v>290657</v>
      </c>
      <c r="N170" s="115">
        <v>463510</v>
      </c>
      <c r="O170" s="115">
        <v>96671</v>
      </c>
      <c r="P170" s="115">
        <v>991904</v>
      </c>
      <c r="Q170" s="115">
        <v>276050</v>
      </c>
      <c r="R170" s="115">
        <v>2285513</v>
      </c>
      <c r="S170" s="115">
        <v>273296</v>
      </c>
      <c r="T170" s="115">
        <v>471407</v>
      </c>
      <c r="U170" s="115">
        <v>99847</v>
      </c>
      <c r="V170" s="115">
        <v>167475</v>
      </c>
      <c r="W170" s="115">
        <v>368411</v>
      </c>
      <c r="X170" s="115">
        <v>172</v>
      </c>
      <c r="Y170" s="115">
        <v>99</v>
      </c>
      <c r="Z170" s="116">
        <v>16606386</v>
      </c>
      <c r="AA170" s="107">
        <f t="shared" si="4"/>
        <v>16606485</v>
      </c>
    </row>
    <row r="171" spans="1:27" s="117" customFormat="1" ht="15.75" customHeight="1">
      <c r="A171" s="128">
        <v>66</v>
      </c>
      <c r="B171" s="129"/>
      <c r="C171" s="130" t="s">
        <v>150</v>
      </c>
      <c r="D171" s="131">
        <v>10116896</v>
      </c>
      <c r="E171" s="132">
        <v>4081133</v>
      </c>
      <c r="F171" s="132">
        <v>24088129</v>
      </c>
      <c r="G171" s="132">
        <v>24585403</v>
      </c>
      <c r="H171" s="132">
        <v>7333006</v>
      </c>
      <c r="I171" s="132">
        <v>1271465</v>
      </c>
      <c r="J171" s="132">
        <v>942936</v>
      </c>
      <c r="K171" s="133">
        <v>813466</v>
      </c>
      <c r="L171" s="128">
        <v>66</v>
      </c>
      <c r="M171" s="134">
        <v>1640908</v>
      </c>
      <c r="N171" s="134">
        <v>33618680</v>
      </c>
      <c r="O171" s="134">
        <v>24922</v>
      </c>
      <c r="P171" s="134">
        <v>8370948</v>
      </c>
      <c r="Q171" s="134">
        <v>483130</v>
      </c>
      <c r="R171" s="134">
        <v>9506363</v>
      </c>
      <c r="S171" s="134">
        <v>1355542</v>
      </c>
      <c r="T171" s="134">
        <v>1833445</v>
      </c>
      <c r="U171" s="134">
        <v>246321</v>
      </c>
      <c r="V171" s="134">
        <v>648977</v>
      </c>
      <c r="W171" s="134">
        <v>248762</v>
      </c>
      <c r="X171" s="134">
        <v>8498</v>
      </c>
      <c r="Y171" s="134">
        <v>17</v>
      </c>
      <c r="Z171" s="135">
        <v>131218947</v>
      </c>
      <c r="AA171" s="107">
        <f t="shared" si="4"/>
        <v>131218964</v>
      </c>
    </row>
    <row r="172" spans="1:26" s="72" customFormat="1" ht="15" customHeight="1">
      <c r="A172" s="72" t="s">
        <v>90</v>
      </c>
      <c r="B172"/>
      <c r="D172" s="76"/>
      <c r="E172" s="76"/>
      <c r="F172" s="76"/>
      <c r="G172" s="76"/>
      <c r="H172" s="76"/>
      <c r="I172" s="76"/>
      <c r="J172" s="76"/>
      <c r="K172" s="76"/>
      <c r="M172" s="76"/>
      <c r="N172" s="76"/>
      <c r="O172" s="76"/>
      <c r="P172" s="76"/>
      <c r="Q172" s="76"/>
      <c r="R172" s="76"/>
      <c r="S172" s="76"/>
      <c r="T172" s="76"/>
      <c r="U172" s="76"/>
      <c r="V172" s="136"/>
      <c r="W172" s="76"/>
      <c r="X172" s="76"/>
      <c r="Y172" s="76"/>
      <c r="Z172" s="76"/>
    </row>
    <row r="173" spans="1:26" s="72" customFormat="1" ht="12" customHeight="1">
      <c r="A173" s="75"/>
      <c r="D173" s="73"/>
      <c r="E173" s="73"/>
      <c r="F173" s="73"/>
      <c r="G173" s="73"/>
      <c r="H173" s="73"/>
      <c r="I173" s="73"/>
      <c r="J173" s="76"/>
      <c r="K173" s="76"/>
      <c r="M173" s="76"/>
      <c r="N173" s="76"/>
      <c r="O173" s="76"/>
      <c r="P173" s="76"/>
      <c r="Q173" s="76"/>
      <c r="R173" s="76"/>
      <c r="S173" s="76"/>
      <c r="T173" s="76"/>
      <c r="U173" s="76"/>
      <c r="V173" s="136"/>
      <c r="W173" s="76"/>
      <c r="X173" s="76"/>
      <c r="Y173" s="76"/>
      <c r="Z173" s="76"/>
    </row>
    <row r="174" spans="4:26" s="72" customFormat="1" ht="10.5" customHeight="1">
      <c r="D174" s="76"/>
      <c r="E174" s="76"/>
      <c r="F174" s="76"/>
      <c r="G174" s="76"/>
      <c r="H174" s="76"/>
      <c r="I174" s="76"/>
      <c r="J174" s="76"/>
      <c r="K174" s="76"/>
      <c r="N174" s="76"/>
      <c r="O174" s="76"/>
      <c r="P174" s="76"/>
      <c r="Q174" s="76"/>
      <c r="R174" s="76"/>
      <c r="S174" s="76"/>
      <c r="T174" s="76"/>
      <c r="U174" s="76"/>
      <c r="V174" s="136"/>
      <c r="W174" s="76"/>
      <c r="X174" s="76"/>
      <c r="Y174" s="76"/>
      <c r="Z174" s="76"/>
    </row>
    <row r="175" spans="4:26" s="72" customFormat="1" ht="10.5" customHeight="1">
      <c r="D175" s="73"/>
      <c r="E175" s="73"/>
      <c r="F175" s="73"/>
      <c r="G175" s="73"/>
      <c r="H175" s="73"/>
      <c r="I175" s="73"/>
      <c r="J175" s="76"/>
      <c r="K175" s="76"/>
      <c r="M175" s="76"/>
      <c r="N175" s="76"/>
      <c r="O175" s="76"/>
      <c r="P175" s="76"/>
      <c r="Q175" s="76"/>
      <c r="R175" s="76"/>
      <c r="S175" s="76"/>
      <c r="T175" s="76"/>
      <c r="U175" s="76"/>
      <c r="V175" s="136"/>
      <c r="W175" s="76"/>
      <c r="X175" s="76"/>
      <c r="Y175" s="76"/>
      <c r="Z175" s="76"/>
    </row>
    <row r="176" spans="1:26" s="72" customFormat="1" ht="10.5" customHeight="1">
      <c r="A176"/>
      <c r="D176" s="76"/>
      <c r="E176" s="76"/>
      <c r="F176" s="76"/>
      <c r="G176" s="76"/>
      <c r="H176" s="76"/>
      <c r="I176" s="76"/>
      <c r="J176" s="76"/>
      <c r="K176" s="76"/>
      <c r="M176" s="76"/>
      <c r="N176" s="76"/>
      <c r="O176" s="76"/>
      <c r="P176" s="76"/>
      <c r="Q176" s="76"/>
      <c r="R176" s="76"/>
      <c r="S176" s="76"/>
      <c r="T176" s="76"/>
      <c r="U176" s="76"/>
      <c r="V176" s="136"/>
      <c r="W176" s="76"/>
      <c r="X176" s="76"/>
      <c r="Y176" s="76"/>
      <c r="Z176" s="76"/>
    </row>
    <row r="177" spans="1:26" s="79" customFormat="1" ht="30.75" customHeight="1">
      <c r="A177" s="137"/>
      <c r="B177" s="138"/>
      <c r="C177" s="139"/>
      <c r="D177" s="139"/>
      <c r="E177" s="139"/>
      <c r="F177" s="139"/>
      <c r="G177" s="139"/>
      <c r="H177" s="139"/>
      <c r="I177" s="138"/>
      <c r="J177"/>
      <c r="K177" s="140" t="s">
        <v>151</v>
      </c>
      <c r="L177" s="3" t="s">
        <v>152</v>
      </c>
      <c r="M177" s="139"/>
      <c r="N177" s="139"/>
      <c r="O177" s="139"/>
      <c r="P177" s="139"/>
      <c r="Q177" s="139"/>
      <c r="R177" s="139"/>
      <c r="S177" s="139"/>
      <c r="T177" s="139"/>
      <c r="U177" s="139"/>
      <c r="V177" s="141"/>
      <c r="W177" s="139"/>
      <c r="X177" s="139"/>
      <c r="Y177" s="139"/>
      <c r="Z177" s="78"/>
    </row>
    <row r="178" spans="1:26" ht="15.75">
      <c r="A178" s="142"/>
      <c r="B178" s="10"/>
      <c r="C178" s="143"/>
      <c r="D178" s="143"/>
      <c r="E178" s="143"/>
      <c r="F178" s="143"/>
      <c r="G178" s="143"/>
      <c r="H178" s="143"/>
      <c r="I178" s="10"/>
      <c r="K178" s="5" t="s">
        <v>2</v>
      </c>
      <c r="L178" s="6" t="s">
        <v>3</v>
      </c>
      <c r="M178" s="143"/>
      <c r="N178" s="143"/>
      <c r="O178" s="143"/>
      <c r="P178" s="143"/>
      <c r="Q178" s="143"/>
      <c r="R178" s="143"/>
      <c r="S178" s="143"/>
      <c r="T178" s="143"/>
      <c r="U178" s="143"/>
      <c r="V178" s="144"/>
      <c r="W178" s="143"/>
      <c r="X178" s="143"/>
      <c r="Y178" s="143"/>
      <c r="Z178" s="81"/>
    </row>
    <row r="179" spans="8:13" s="4" customFormat="1" ht="16.5">
      <c r="H179" s="7"/>
      <c r="I179"/>
      <c r="J179"/>
      <c r="K179" s="8" t="s">
        <v>153</v>
      </c>
      <c r="L179" s="9" t="s">
        <v>154</v>
      </c>
      <c r="M179" s="7"/>
    </row>
    <row r="180" spans="1:26" ht="12.75">
      <c r="A180" s="145"/>
      <c r="B180" s="145"/>
      <c r="C180" s="146"/>
      <c r="D180" s="146"/>
      <c r="E180" s="146"/>
      <c r="F180" s="146"/>
      <c r="G180" s="146"/>
      <c r="H180" s="146"/>
      <c r="I180" s="10"/>
      <c r="K180" s="11" t="s">
        <v>6</v>
      </c>
      <c r="L180" s="12" t="s">
        <v>7</v>
      </c>
      <c r="M180" s="4"/>
      <c r="N180" s="146"/>
      <c r="O180" s="146"/>
      <c r="P180" s="146"/>
      <c r="Q180" s="146"/>
      <c r="R180" s="146"/>
      <c r="S180" s="146"/>
      <c r="T180" s="146"/>
      <c r="U180" s="146"/>
      <c r="V180" s="147"/>
      <c r="W180" s="146"/>
      <c r="X180" s="146"/>
      <c r="Y180" s="146"/>
      <c r="Z180" s="148"/>
    </row>
    <row r="181" spans="1:26" ht="3.75" customHeight="1">
      <c r="A181" s="149"/>
      <c r="B181" s="149"/>
      <c r="C181" s="150"/>
      <c r="D181" s="150"/>
      <c r="E181" s="150"/>
      <c r="F181" s="150"/>
      <c r="G181" s="150"/>
      <c r="H181" s="150"/>
      <c r="I181" s="151"/>
      <c r="J181" s="150"/>
      <c r="K181" s="150"/>
      <c r="L181" s="149"/>
      <c r="M181" s="150"/>
      <c r="N181" s="150"/>
      <c r="O181" s="150"/>
      <c r="P181" s="150"/>
      <c r="Q181" s="150"/>
      <c r="R181" s="150"/>
      <c r="S181" s="150"/>
      <c r="T181" s="150"/>
      <c r="U181" s="152"/>
      <c r="V181" s="150"/>
      <c r="W181" s="150"/>
      <c r="X181" s="150"/>
      <c r="Y181" s="150"/>
      <c r="Z181" s="153"/>
    </row>
    <row r="182" spans="1:26" ht="3.75" customHeight="1">
      <c r="A182"/>
      <c r="B182" s="154"/>
      <c r="C182" s="154"/>
      <c r="D182" s="153"/>
      <c r="E182" s="153"/>
      <c r="F182" s="153"/>
      <c r="G182" s="153"/>
      <c r="H182" s="153"/>
      <c r="I182" s="153"/>
      <c r="J182" s="153"/>
      <c r="K182" s="153"/>
      <c r="L182"/>
      <c r="M182" s="153"/>
      <c r="N182" s="153"/>
      <c r="O182" s="153"/>
      <c r="P182" s="153"/>
      <c r="Q182" s="153"/>
      <c r="R182" s="153"/>
      <c r="S182" s="153"/>
      <c r="T182" s="153"/>
      <c r="U182" s="153"/>
      <c r="V182" s="155"/>
      <c r="W182" s="153"/>
      <c r="X182" s="153"/>
      <c r="Y182" s="153"/>
      <c r="Z182" s="153">
        <v>0</v>
      </c>
    </row>
    <row r="183" spans="1:26" ht="3.75" customHeight="1">
      <c r="A183"/>
      <c r="B183" s="156"/>
      <c r="C183" s="157"/>
      <c r="D183" s="158"/>
      <c r="E183" s="158"/>
      <c r="F183" s="158"/>
      <c r="G183" s="158"/>
      <c r="H183" s="158"/>
      <c r="I183" s="158"/>
      <c r="J183" s="158"/>
      <c r="K183" s="158"/>
      <c r="L183"/>
      <c r="M183" s="158"/>
      <c r="N183" s="158"/>
      <c r="O183" s="159"/>
      <c r="P183" s="159"/>
      <c r="Q183" s="159"/>
      <c r="R183" s="159"/>
      <c r="S183" s="159"/>
      <c r="T183" s="159"/>
      <c r="U183" s="159"/>
      <c r="V183" s="160"/>
      <c r="W183" s="159"/>
      <c r="X183" s="159"/>
      <c r="Y183" s="159"/>
      <c r="Z183" s="159">
        <v>0</v>
      </c>
    </row>
    <row r="184" spans="1:26" ht="12" customHeight="1">
      <c r="A184" s="15"/>
      <c r="B184" s="16"/>
      <c r="C184" s="17"/>
      <c r="D184" s="18"/>
      <c r="E184" s="18"/>
      <c r="F184" s="18"/>
      <c r="G184" s="18"/>
      <c r="H184" s="18"/>
      <c r="I184" s="18"/>
      <c r="J184" s="18"/>
      <c r="K184" s="19"/>
      <c r="L184" s="15"/>
      <c r="M184" s="18"/>
      <c r="N184" s="18"/>
      <c r="O184" s="18"/>
      <c r="P184" s="18"/>
      <c r="Q184" s="19"/>
      <c r="R184" s="18"/>
      <c r="S184" s="18"/>
      <c r="T184" s="18"/>
      <c r="U184" s="18"/>
      <c r="V184" s="19"/>
      <c r="W184" s="19"/>
      <c r="X184" s="19"/>
      <c r="Y184" s="19"/>
      <c r="Z184" s="18"/>
    </row>
    <row r="185" spans="1:26" s="26" customFormat="1" ht="34.5" customHeight="1">
      <c r="A185" s="20"/>
      <c r="B185" s="21"/>
      <c r="C185" s="22" t="s">
        <v>155</v>
      </c>
      <c r="D185" s="23" t="s">
        <v>9</v>
      </c>
      <c r="E185" s="23" t="s">
        <v>10</v>
      </c>
      <c r="F185" s="23" t="s">
        <v>156</v>
      </c>
      <c r="G185" s="23" t="s">
        <v>12</v>
      </c>
      <c r="H185" s="23" t="s">
        <v>13</v>
      </c>
      <c r="I185" s="23" t="s">
        <v>14</v>
      </c>
      <c r="J185" s="161" t="s">
        <v>15</v>
      </c>
      <c r="K185" s="25" t="s">
        <v>16</v>
      </c>
      <c r="L185" s="20"/>
      <c r="M185" s="23" t="s">
        <v>17</v>
      </c>
      <c r="N185" s="23" t="s">
        <v>18</v>
      </c>
      <c r="O185" s="23" t="s">
        <v>19</v>
      </c>
      <c r="P185" s="23" t="s">
        <v>20</v>
      </c>
      <c r="Q185" s="25" t="s">
        <v>21</v>
      </c>
      <c r="R185" s="23" t="s">
        <v>22</v>
      </c>
      <c r="S185" s="23" t="s">
        <v>23</v>
      </c>
      <c r="T185" s="23" t="s">
        <v>24</v>
      </c>
      <c r="U185" s="162" t="s">
        <v>25</v>
      </c>
      <c r="V185" s="25" t="s">
        <v>26</v>
      </c>
      <c r="W185" s="25" t="s">
        <v>27</v>
      </c>
      <c r="X185" s="25" t="s">
        <v>28</v>
      </c>
      <c r="Y185" s="25" t="s">
        <v>220</v>
      </c>
      <c r="Z185" s="23" t="s">
        <v>95</v>
      </c>
    </row>
    <row r="186" spans="1:28" s="37" customFormat="1" ht="19.5" customHeight="1">
      <c r="A186" s="27">
        <v>1</v>
      </c>
      <c r="B186" s="28"/>
      <c r="C186" s="163" t="s">
        <v>157</v>
      </c>
      <c r="D186" s="30">
        <v>975582</v>
      </c>
      <c r="E186" s="31">
        <v>660386</v>
      </c>
      <c r="F186" s="31">
        <v>1769751</v>
      </c>
      <c r="G186" s="31">
        <v>1148405</v>
      </c>
      <c r="H186" s="31">
        <v>244451</v>
      </c>
      <c r="I186" s="31">
        <v>137926</v>
      </c>
      <c r="J186" s="48">
        <v>138848</v>
      </c>
      <c r="K186" s="32">
        <v>101802</v>
      </c>
      <c r="L186" s="27">
        <v>1</v>
      </c>
      <c r="M186" s="34">
        <v>137308</v>
      </c>
      <c r="N186" s="34">
        <v>220173</v>
      </c>
      <c r="O186" s="34">
        <v>195130</v>
      </c>
      <c r="P186" s="34">
        <v>239614</v>
      </c>
      <c r="Q186" s="34">
        <v>65976</v>
      </c>
      <c r="R186" s="34">
        <v>411936</v>
      </c>
      <c r="S186" s="34">
        <v>127913</v>
      </c>
      <c r="T186" s="34">
        <v>274634</v>
      </c>
      <c r="U186" s="34">
        <v>25888</v>
      </c>
      <c r="V186" s="34">
        <v>44984</v>
      </c>
      <c r="W186" s="34">
        <v>107981</v>
      </c>
      <c r="X186" s="34">
        <v>30259</v>
      </c>
      <c r="Y186" s="34">
        <v>551</v>
      </c>
      <c r="Z186" s="35">
        <v>7059498</v>
      </c>
      <c r="AB186" s="36"/>
    </row>
    <row r="187" spans="1:28" s="37" customFormat="1" ht="11.25" customHeight="1">
      <c r="A187" s="53">
        <v>2</v>
      </c>
      <c r="B187" s="54"/>
      <c r="C187" s="55" t="s">
        <v>158</v>
      </c>
      <c r="D187" s="56">
        <v>436029</v>
      </c>
      <c r="E187" s="57">
        <v>241775</v>
      </c>
      <c r="F187" s="57">
        <v>457848</v>
      </c>
      <c r="G187" s="57">
        <v>312195</v>
      </c>
      <c r="H187" s="57">
        <v>39182</v>
      </c>
      <c r="I187" s="57">
        <v>35772</v>
      </c>
      <c r="J187" s="57">
        <v>39630</v>
      </c>
      <c r="K187" s="58">
        <v>54010</v>
      </c>
      <c r="L187" s="53">
        <v>2</v>
      </c>
      <c r="M187" s="60">
        <v>30331</v>
      </c>
      <c r="N187" s="60">
        <v>45223</v>
      </c>
      <c r="O187" s="60">
        <v>190222</v>
      </c>
      <c r="P187" s="60">
        <v>53426</v>
      </c>
      <c r="Q187" s="60">
        <v>22080</v>
      </c>
      <c r="R187" s="60">
        <v>92335</v>
      </c>
      <c r="S187" s="60">
        <v>32696</v>
      </c>
      <c r="T187" s="60">
        <v>86425</v>
      </c>
      <c r="U187" s="60">
        <v>17998</v>
      </c>
      <c r="V187" s="60">
        <v>22055</v>
      </c>
      <c r="W187" s="60">
        <v>13908</v>
      </c>
      <c r="X187" s="60">
        <v>29374</v>
      </c>
      <c r="Y187" s="60">
        <v>48</v>
      </c>
      <c r="Z187" s="61">
        <v>2252562</v>
      </c>
      <c r="AB187" s="36"/>
    </row>
    <row r="188" spans="1:28" ht="11.25" customHeight="1">
      <c r="A188" s="38">
        <v>3</v>
      </c>
      <c r="B188" s="39"/>
      <c r="C188" s="40" t="s">
        <v>159</v>
      </c>
      <c r="D188" s="41">
        <v>302309</v>
      </c>
      <c r="E188" s="42">
        <v>225815</v>
      </c>
      <c r="F188" s="42">
        <v>402934</v>
      </c>
      <c r="G188" s="42">
        <v>256251</v>
      </c>
      <c r="H188" s="42">
        <v>51616</v>
      </c>
      <c r="I188" s="42">
        <v>31327</v>
      </c>
      <c r="J188" s="42">
        <v>42517</v>
      </c>
      <c r="K188" s="43">
        <v>52020</v>
      </c>
      <c r="L188" s="38">
        <v>3</v>
      </c>
      <c r="M188" s="45">
        <v>26563</v>
      </c>
      <c r="N188" s="45">
        <v>35295</v>
      </c>
      <c r="O188" s="45">
        <v>189640</v>
      </c>
      <c r="P188" s="45">
        <v>69403</v>
      </c>
      <c r="Q188" s="45">
        <v>9809</v>
      </c>
      <c r="R188" s="45">
        <v>75186</v>
      </c>
      <c r="S188" s="45">
        <v>30882</v>
      </c>
      <c r="T188" s="45">
        <v>84466</v>
      </c>
      <c r="U188" s="45">
        <v>16724</v>
      </c>
      <c r="V188" s="45">
        <v>6887</v>
      </c>
      <c r="W188" s="45">
        <v>20964</v>
      </c>
      <c r="X188" s="45">
        <v>28745</v>
      </c>
      <c r="Y188" s="45">
        <v>0</v>
      </c>
      <c r="Z188" s="46">
        <v>1959353</v>
      </c>
      <c r="AB188" s="36"/>
    </row>
    <row r="189" spans="1:28" ht="11.25" customHeight="1">
      <c r="A189" s="38">
        <v>4</v>
      </c>
      <c r="B189" s="39"/>
      <c r="C189" s="40" t="s">
        <v>160</v>
      </c>
      <c r="D189" s="41">
        <v>1527</v>
      </c>
      <c r="E189" s="42">
        <v>2842</v>
      </c>
      <c r="F189" s="42">
        <v>5175</v>
      </c>
      <c r="G189" s="42">
        <v>2321</v>
      </c>
      <c r="H189" s="42">
        <v>169</v>
      </c>
      <c r="I189" s="42">
        <v>134</v>
      </c>
      <c r="J189" s="42">
        <v>100</v>
      </c>
      <c r="K189" s="43">
        <v>263</v>
      </c>
      <c r="L189" s="38">
        <v>4</v>
      </c>
      <c r="M189" s="45">
        <v>137</v>
      </c>
      <c r="N189" s="45">
        <v>126</v>
      </c>
      <c r="O189" s="45">
        <v>5</v>
      </c>
      <c r="P189" s="45">
        <v>1925</v>
      </c>
      <c r="Q189" s="45">
        <v>0</v>
      </c>
      <c r="R189" s="45">
        <v>5101</v>
      </c>
      <c r="S189" s="45">
        <v>125</v>
      </c>
      <c r="T189" s="45">
        <v>654</v>
      </c>
      <c r="U189" s="45">
        <v>598</v>
      </c>
      <c r="V189" s="45">
        <v>901</v>
      </c>
      <c r="W189" s="45">
        <v>73</v>
      </c>
      <c r="X189" s="45">
        <v>819</v>
      </c>
      <c r="Y189" s="45">
        <v>0</v>
      </c>
      <c r="Z189" s="46">
        <v>22995</v>
      </c>
      <c r="AB189" s="36"/>
    </row>
    <row r="190" spans="1:28" ht="11.25" customHeight="1">
      <c r="A190" s="38">
        <v>5</v>
      </c>
      <c r="B190" s="39"/>
      <c r="C190" s="40" t="s">
        <v>161</v>
      </c>
      <c r="D190" s="41">
        <v>3932</v>
      </c>
      <c r="E190" s="42">
        <v>2508</v>
      </c>
      <c r="F190" s="42">
        <v>24733</v>
      </c>
      <c r="G190" s="42">
        <v>2072</v>
      </c>
      <c r="H190" s="42">
        <v>556</v>
      </c>
      <c r="I190" s="42">
        <v>1016</v>
      </c>
      <c r="J190" s="42">
        <v>2464</v>
      </c>
      <c r="K190" s="43">
        <v>698</v>
      </c>
      <c r="L190" s="38">
        <v>5</v>
      </c>
      <c r="M190" s="45">
        <v>1479</v>
      </c>
      <c r="N190" s="45">
        <v>2938</v>
      </c>
      <c r="O190" s="45">
        <v>523</v>
      </c>
      <c r="P190" s="45">
        <v>1351</v>
      </c>
      <c r="Q190" s="45">
        <v>1513</v>
      </c>
      <c r="R190" s="45">
        <v>3150</v>
      </c>
      <c r="S190" s="45">
        <v>1338</v>
      </c>
      <c r="T190" s="45">
        <v>411</v>
      </c>
      <c r="U190" s="45">
        <v>6</v>
      </c>
      <c r="V190" s="45">
        <v>976</v>
      </c>
      <c r="W190" s="45">
        <v>94</v>
      </c>
      <c r="X190" s="45">
        <v>65</v>
      </c>
      <c r="Y190" s="45">
        <v>48</v>
      </c>
      <c r="Z190" s="46">
        <v>51871</v>
      </c>
      <c r="AB190" s="36"/>
    </row>
    <row r="191" spans="1:28" ht="11.25" customHeight="1">
      <c r="A191" s="38">
        <v>6</v>
      </c>
      <c r="B191" s="39"/>
      <c r="C191" s="40" t="s">
        <v>162</v>
      </c>
      <c r="D191" s="41">
        <v>89320</v>
      </c>
      <c r="E191" s="42">
        <v>-5</v>
      </c>
      <c r="F191" s="42">
        <v>-96631</v>
      </c>
      <c r="G191" s="42">
        <v>25606</v>
      </c>
      <c r="H191" s="42">
        <v>-15860</v>
      </c>
      <c r="I191" s="42">
        <v>256</v>
      </c>
      <c r="J191" s="42">
        <v>-6845</v>
      </c>
      <c r="K191" s="43">
        <v>-911</v>
      </c>
      <c r="L191" s="38">
        <v>6</v>
      </c>
      <c r="M191" s="45">
        <v>295</v>
      </c>
      <c r="N191" s="45">
        <v>152</v>
      </c>
      <c r="O191" s="45">
        <v>54</v>
      </c>
      <c r="P191" s="45">
        <v>-24641</v>
      </c>
      <c r="Q191" s="45">
        <v>8236</v>
      </c>
      <c r="R191" s="45">
        <v>-10532</v>
      </c>
      <c r="S191" s="45">
        <v>68</v>
      </c>
      <c r="T191" s="45">
        <v>162</v>
      </c>
      <c r="U191" s="45">
        <v>0</v>
      </c>
      <c r="V191" s="45">
        <v>8088</v>
      </c>
      <c r="W191" s="45">
        <v>-7223</v>
      </c>
      <c r="X191" s="45">
        <v>-365</v>
      </c>
      <c r="Y191" s="45">
        <v>0</v>
      </c>
      <c r="Z191" s="46">
        <v>-30776</v>
      </c>
      <c r="AB191" s="36"/>
    </row>
    <row r="192" spans="1:28" ht="11.25" customHeight="1">
      <c r="A192" s="38">
        <v>7</v>
      </c>
      <c r="B192" s="39"/>
      <c r="C192" s="40" t="s">
        <v>163</v>
      </c>
      <c r="D192" s="41">
        <v>3819</v>
      </c>
      <c r="E192" s="42">
        <v>4027</v>
      </c>
      <c r="F192" s="42">
        <v>8911</v>
      </c>
      <c r="G192" s="42">
        <v>125</v>
      </c>
      <c r="H192" s="42">
        <v>0</v>
      </c>
      <c r="I192" s="42">
        <v>0</v>
      </c>
      <c r="J192" s="42">
        <v>271</v>
      </c>
      <c r="K192" s="43">
        <v>0</v>
      </c>
      <c r="L192" s="38">
        <v>7</v>
      </c>
      <c r="M192" s="45">
        <v>0</v>
      </c>
      <c r="N192" s="45">
        <v>-1</v>
      </c>
      <c r="O192" s="45">
        <v>0</v>
      </c>
      <c r="P192" s="45">
        <v>-60</v>
      </c>
      <c r="Q192" s="45">
        <v>0</v>
      </c>
      <c r="R192" s="45">
        <v>111</v>
      </c>
      <c r="S192" s="45">
        <v>0</v>
      </c>
      <c r="T192" s="45">
        <v>0</v>
      </c>
      <c r="U192" s="45">
        <v>611</v>
      </c>
      <c r="V192" s="45">
        <v>0</v>
      </c>
      <c r="W192" s="45">
        <v>0</v>
      </c>
      <c r="X192" s="45">
        <v>0</v>
      </c>
      <c r="Y192" s="45">
        <v>0</v>
      </c>
      <c r="Z192" s="46">
        <v>17814</v>
      </c>
      <c r="AB192" s="36"/>
    </row>
    <row r="193" spans="1:28" ht="11.25" customHeight="1">
      <c r="A193" s="38">
        <v>8</v>
      </c>
      <c r="B193" s="39"/>
      <c r="C193" s="40" t="s">
        <v>164</v>
      </c>
      <c r="D193" s="41">
        <v>35122</v>
      </c>
      <c r="E193" s="42">
        <v>6586</v>
      </c>
      <c r="F193" s="42">
        <v>112455</v>
      </c>
      <c r="G193" s="42">
        <v>25809</v>
      </c>
      <c r="H193" s="42">
        <v>2700</v>
      </c>
      <c r="I193" s="42">
        <v>3039</v>
      </c>
      <c r="J193" s="42">
        <v>1123</v>
      </c>
      <c r="K193" s="43">
        <v>1908</v>
      </c>
      <c r="L193" s="38">
        <v>8</v>
      </c>
      <c r="M193" s="45">
        <v>1734</v>
      </c>
      <c r="N193" s="45">
        <v>6713</v>
      </c>
      <c r="O193" s="45">
        <v>0</v>
      </c>
      <c r="P193" s="45">
        <v>5492</v>
      </c>
      <c r="Q193" s="45">
        <v>2522</v>
      </c>
      <c r="R193" s="45">
        <v>19308</v>
      </c>
      <c r="S193" s="45">
        <v>283</v>
      </c>
      <c r="T193" s="45">
        <v>725</v>
      </c>
      <c r="U193" s="45">
        <v>59</v>
      </c>
      <c r="V193" s="45">
        <v>5203</v>
      </c>
      <c r="W193" s="45">
        <v>0</v>
      </c>
      <c r="X193" s="45">
        <v>110</v>
      </c>
      <c r="Y193" s="45">
        <v>0</v>
      </c>
      <c r="Z193" s="46">
        <v>230891</v>
      </c>
      <c r="AB193" s="36"/>
    </row>
    <row r="194" spans="1:28" ht="11.25" customHeight="1">
      <c r="A194" s="38">
        <v>9</v>
      </c>
      <c r="B194" s="39"/>
      <c r="C194" s="40" t="s">
        <v>165</v>
      </c>
      <c r="D194" s="41">
        <v>0</v>
      </c>
      <c r="E194" s="42">
        <v>2</v>
      </c>
      <c r="F194" s="42">
        <v>271</v>
      </c>
      <c r="G194" s="42">
        <v>11</v>
      </c>
      <c r="H194" s="42">
        <v>1</v>
      </c>
      <c r="I194" s="42">
        <v>0</v>
      </c>
      <c r="J194" s="42">
        <v>0</v>
      </c>
      <c r="K194" s="43">
        <v>32</v>
      </c>
      <c r="L194" s="38">
        <v>9</v>
      </c>
      <c r="M194" s="45">
        <v>123</v>
      </c>
      <c r="N194" s="45">
        <v>0</v>
      </c>
      <c r="O194" s="45">
        <v>0</v>
      </c>
      <c r="P194" s="45">
        <v>-44</v>
      </c>
      <c r="Q194" s="45">
        <v>0</v>
      </c>
      <c r="R194" s="45">
        <v>11</v>
      </c>
      <c r="S194" s="45">
        <v>0</v>
      </c>
      <c r="T194" s="45">
        <v>7</v>
      </c>
      <c r="U194" s="45">
        <v>0</v>
      </c>
      <c r="V194" s="45">
        <v>0</v>
      </c>
      <c r="W194" s="45">
        <v>0</v>
      </c>
      <c r="X194" s="45">
        <v>0</v>
      </c>
      <c r="Y194" s="45">
        <v>0</v>
      </c>
      <c r="Z194" s="46">
        <v>414</v>
      </c>
      <c r="AB194" s="36"/>
    </row>
    <row r="195" spans="1:28" s="37" customFormat="1" ht="11.25" customHeight="1">
      <c r="A195" s="53">
        <v>10</v>
      </c>
      <c r="B195" s="54"/>
      <c r="C195" s="55" t="s">
        <v>166</v>
      </c>
      <c r="D195" s="56">
        <v>539553</v>
      </c>
      <c r="E195" s="57">
        <v>418611</v>
      </c>
      <c r="F195" s="57">
        <v>1311903</v>
      </c>
      <c r="G195" s="57">
        <v>836210</v>
      </c>
      <c r="H195" s="57">
        <v>205269</v>
      </c>
      <c r="I195" s="57">
        <v>102154</v>
      </c>
      <c r="J195" s="57">
        <v>99218</v>
      </c>
      <c r="K195" s="58">
        <v>47792</v>
      </c>
      <c r="L195" s="53">
        <v>10</v>
      </c>
      <c r="M195" s="60">
        <v>106977</v>
      </c>
      <c r="N195" s="60">
        <v>174950</v>
      </c>
      <c r="O195" s="60">
        <v>4908</v>
      </c>
      <c r="P195" s="60">
        <v>186188</v>
      </c>
      <c r="Q195" s="60">
        <v>43896</v>
      </c>
      <c r="R195" s="60">
        <v>319601</v>
      </c>
      <c r="S195" s="60">
        <v>95217</v>
      </c>
      <c r="T195" s="60">
        <v>188209</v>
      </c>
      <c r="U195" s="60">
        <v>7890</v>
      </c>
      <c r="V195" s="60">
        <v>22929</v>
      </c>
      <c r="W195" s="60">
        <v>94073</v>
      </c>
      <c r="X195" s="60">
        <v>885</v>
      </c>
      <c r="Y195" s="60">
        <v>503</v>
      </c>
      <c r="Z195" s="61">
        <v>4806936</v>
      </c>
      <c r="AB195" s="36"/>
    </row>
    <row r="196" spans="1:28" ht="11.25" customHeight="1">
      <c r="A196" s="38">
        <v>11</v>
      </c>
      <c r="B196" s="39"/>
      <c r="C196" s="40" t="s">
        <v>167</v>
      </c>
      <c r="D196" s="41">
        <v>442718</v>
      </c>
      <c r="E196" s="42">
        <v>291706</v>
      </c>
      <c r="F196" s="42">
        <v>891868</v>
      </c>
      <c r="G196" s="42">
        <v>590982</v>
      </c>
      <c r="H196" s="42">
        <v>168392</v>
      </c>
      <c r="I196" s="42">
        <v>76185</v>
      </c>
      <c r="J196" s="42">
        <v>82763</v>
      </c>
      <c r="K196" s="43">
        <v>37031</v>
      </c>
      <c r="L196" s="38">
        <v>11</v>
      </c>
      <c r="M196" s="45">
        <v>91408</v>
      </c>
      <c r="N196" s="45">
        <v>160162</v>
      </c>
      <c r="O196" s="45">
        <v>2691</v>
      </c>
      <c r="P196" s="45">
        <v>138262</v>
      </c>
      <c r="Q196" s="45">
        <v>35340</v>
      </c>
      <c r="R196" s="45">
        <v>246235</v>
      </c>
      <c r="S196" s="45">
        <v>85529</v>
      </c>
      <c r="T196" s="45">
        <v>159308</v>
      </c>
      <c r="U196" s="45">
        <v>5485</v>
      </c>
      <c r="V196" s="45">
        <v>17788</v>
      </c>
      <c r="W196" s="45">
        <v>83379</v>
      </c>
      <c r="X196" s="45">
        <v>71</v>
      </c>
      <c r="Y196" s="45">
        <v>0</v>
      </c>
      <c r="Z196" s="46">
        <v>3607303</v>
      </c>
      <c r="AB196" s="36"/>
    </row>
    <row r="197" spans="1:28" ht="11.25" customHeight="1">
      <c r="A197" s="38">
        <v>12</v>
      </c>
      <c r="B197" s="39"/>
      <c r="C197" s="40" t="s">
        <v>168</v>
      </c>
      <c r="D197" s="41">
        <v>78677</v>
      </c>
      <c r="E197" s="42">
        <v>28193</v>
      </c>
      <c r="F197" s="42">
        <v>150198</v>
      </c>
      <c r="G197" s="42">
        <v>77291</v>
      </c>
      <c r="H197" s="42">
        <v>6396</v>
      </c>
      <c r="I197" s="42">
        <v>5242</v>
      </c>
      <c r="J197" s="42">
        <v>4360</v>
      </c>
      <c r="K197" s="43">
        <v>5274</v>
      </c>
      <c r="L197" s="38">
        <v>12</v>
      </c>
      <c r="M197" s="45">
        <v>3098</v>
      </c>
      <c r="N197" s="45">
        <v>6372</v>
      </c>
      <c r="O197" s="45">
        <v>588</v>
      </c>
      <c r="P197" s="45">
        <v>12808</v>
      </c>
      <c r="Q197" s="45">
        <v>3770</v>
      </c>
      <c r="R197" s="45">
        <v>22058</v>
      </c>
      <c r="S197" s="45">
        <v>5410</v>
      </c>
      <c r="T197" s="45">
        <v>9737</v>
      </c>
      <c r="U197" s="45">
        <v>180</v>
      </c>
      <c r="V197" s="45">
        <v>3520</v>
      </c>
      <c r="W197" s="45">
        <v>2445</v>
      </c>
      <c r="X197" s="45">
        <v>143</v>
      </c>
      <c r="Y197" s="45">
        <v>327</v>
      </c>
      <c r="Z197" s="46">
        <v>426087</v>
      </c>
      <c r="AB197" s="36"/>
    </row>
    <row r="198" spans="1:28" ht="11.25" customHeight="1">
      <c r="A198" s="38">
        <v>13</v>
      </c>
      <c r="B198" s="39"/>
      <c r="C198" s="40" t="s">
        <v>169</v>
      </c>
      <c r="D198" s="41">
        <v>1242</v>
      </c>
      <c r="E198" s="42">
        <v>1074</v>
      </c>
      <c r="F198" s="42">
        <v>26328</v>
      </c>
      <c r="G198" s="42">
        <v>1352</v>
      </c>
      <c r="H198" s="42">
        <v>5</v>
      </c>
      <c r="I198" s="42">
        <v>88</v>
      </c>
      <c r="J198" s="42">
        <v>239</v>
      </c>
      <c r="K198" s="43">
        <v>225</v>
      </c>
      <c r="L198" s="38">
        <v>13</v>
      </c>
      <c r="M198" s="45">
        <v>1032</v>
      </c>
      <c r="N198" s="45">
        <v>1289</v>
      </c>
      <c r="O198" s="45">
        <v>898</v>
      </c>
      <c r="P198" s="45">
        <v>4968</v>
      </c>
      <c r="Q198" s="45">
        <v>915</v>
      </c>
      <c r="R198" s="45">
        <v>3000</v>
      </c>
      <c r="S198" s="45">
        <v>408</v>
      </c>
      <c r="T198" s="45">
        <v>524</v>
      </c>
      <c r="U198" s="45">
        <v>3</v>
      </c>
      <c r="V198" s="45">
        <v>325</v>
      </c>
      <c r="W198" s="45">
        <v>0</v>
      </c>
      <c r="X198" s="45">
        <v>4</v>
      </c>
      <c r="Y198" s="45">
        <v>0</v>
      </c>
      <c r="Z198" s="46">
        <v>43919</v>
      </c>
      <c r="AB198" s="36"/>
    </row>
    <row r="199" spans="1:28" ht="11.25" customHeight="1">
      <c r="A199" s="38">
        <v>14</v>
      </c>
      <c r="B199" s="39"/>
      <c r="C199" s="40" t="s">
        <v>170</v>
      </c>
      <c r="D199" s="41">
        <v>0</v>
      </c>
      <c r="E199" s="42">
        <v>62060</v>
      </c>
      <c r="F199" s="42">
        <v>170117</v>
      </c>
      <c r="G199" s="42">
        <v>47097</v>
      </c>
      <c r="H199" s="42">
        <v>19492</v>
      </c>
      <c r="I199" s="42">
        <v>11094</v>
      </c>
      <c r="J199" s="42">
        <v>11790</v>
      </c>
      <c r="K199" s="43">
        <v>3947</v>
      </c>
      <c r="L199" s="38">
        <v>14</v>
      </c>
      <c r="M199" s="45">
        <v>9603</v>
      </c>
      <c r="N199" s="45">
        <v>3533</v>
      </c>
      <c r="O199" s="45">
        <v>731</v>
      </c>
      <c r="P199" s="45">
        <v>32012</v>
      </c>
      <c r="Q199" s="45">
        <v>70</v>
      </c>
      <c r="R199" s="45">
        <v>44445</v>
      </c>
      <c r="S199" s="45">
        <v>3332</v>
      </c>
      <c r="T199" s="45">
        <v>11756</v>
      </c>
      <c r="U199" s="45">
        <v>1711</v>
      </c>
      <c r="V199" s="45">
        <v>1267</v>
      </c>
      <c r="W199" s="45">
        <v>7223</v>
      </c>
      <c r="X199" s="45">
        <v>365</v>
      </c>
      <c r="Y199" s="45">
        <v>176</v>
      </c>
      <c r="Z199" s="46">
        <v>441821</v>
      </c>
      <c r="AB199" s="36"/>
    </row>
    <row r="200" spans="1:28" ht="11.25" customHeight="1">
      <c r="A200" s="38">
        <v>15</v>
      </c>
      <c r="B200" s="39"/>
      <c r="C200" s="40" t="s">
        <v>171</v>
      </c>
      <c r="D200" s="41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3">
        <v>0</v>
      </c>
      <c r="L200" s="38">
        <v>15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5">
        <v>0</v>
      </c>
      <c r="Z200" s="46">
        <v>0</v>
      </c>
      <c r="AB200" s="36"/>
    </row>
    <row r="201" spans="1:28" ht="11.25" customHeight="1">
      <c r="A201" s="38">
        <v>16</v>
      </c>
      <c r="B201" s="39"/>
      <c r="C201" s="40" t="s">
        <v>172</v>
      </c>
      <c r="D201" s="41">
        <v>16916</v>
      </c>
      <c r="E201" s="42">
        <v>35534</v>
      </c>
      <c r="F201" s="42">
        <v>58843</v>
      </c>
      <c r="G201" s="42">
        <v>119489</v>
      </c>
      <c r="H201" s="42">
        <v>10920</v>
      </c>
      <c r="I201" s="42">
        <v>9545</v>
      </c>
      <c r="J201" s="42">
        <v>50</v>
      </c>
      <c r="K201" s="43">
        <v>1315</v>
      </c>
      <c r="L201" s="38">
        <v>16</v>
      </c>
      <c r="M201" s="45">
        <v>1836</v>
      </c>
      <c r="N201" s="45">
        <v>3389</v>
      </c>
      <c r="O201" s="45">
        <v>0</v>
      </c>
      <c r="P201" s="45">
        <v>1154</v>
      </c>
      <c r="Q201" s="45">
        <v>3801</v>
      </c>
      <c r="R201" s="45">
        <v>3454</v>
      </c>
      <c r="S201" s="45">
        <v>538</v>
      </c>
      <c r="T201" s="45">
        <v>6583</v>
      </c>
      <c r="U201" s="45">
        <v>511</v>
      </c>
      <c r="V201" s="45">
        <v>24</v>
      </c>
      <c r="W201" s="45">
        <v>1026</v>
      </c>
      <c r="X201" s="45">
        <v>302</v>
      </c>
      <c r="Y201" s="45">
        <v>0</v>
      </c>
      <c r="Z201" s="46">
        <v>275230</v>
      </c>
      <c r="AB201" s="36"/>
    </row>
    <row r="202" spans="1:28" ht="11.25" customHeight="1">
      <c r="A202" s="38">
        <v>17</v>
      </c>
      <c r="B202" s="39"/>
      <c r="C202" s="40" t="s">
        <v>173</v>
      </c>
      <c r="D202" s="41">
        <v>0</v>
      </c>
      <c r="E202" s="42">
        <v>44</v>
      </c>
      <c r="F202" s="42">
        <v>14549</v>
      </c>
      <c r="G202" s="42">
        <v>-1</v>
      </c>
      <c r="H202" s="42">
        <v>64</v>
      </c>
      <c r="I202" s="42">
        <v>0</v>
      </c>
      <c r="J202" s="42">
        <v>16</v>
      </c>
      <c r="K202" s="43">
        <v>0</v>
      </c>
      <c r="L202" s="38">
        <v>17</v>
      </c>
      <c r="M202" s="45">
        <v>0</v>
      </c>
      <c r="N202" s="45">
        <v>205</v>
      </c>
      <c r="O202" s="45">
        <v>0</v>
      </c>
      <c r="P202" s="45">
        <v>-3016</v>
      </c>
      <c r="Q202" s="45">
        <v>0</v>
      </c>
      <c r="R202" s="45">
        <v>409</v>
      </c>
      <c r="S202" s="45">
        <v>0</v>
      </c>
      <c r="T202" s="45">
        <v>301</v>
      </c>
      <c r="U202" s="45">
        <v>0</v>
      </c>
      <c r="V202" s="45">
        <v>5</v>
      </c>
      <c r="W202" s="45">
        <v>0</v>
      </c>
      <c r="X202" s="45">
        <v>0</v>
      </c>
      <c r="Y202" s="45">
        <v>0</v>
      </c>
      <c r="Z202" s="46">
        <v>12576</v>
      </c>
      <c r="AB202" s="36"/>
    </row>
    <row r="203" spans="1:28" ht="11.25" customHeight="1">
      <c r="A203" s="38"/>
      <c r="B203" s="39"/>
      <c r="C203" s="40"/>
      <c r="D203" s="41"/>
      <c r="E203" s="42"/>
      <c r="F203" s="42"/>
      <c r="G203" s="42"/>
      <c r="H203" s="42"/>
      <c r="I203" s="42"/>
      <c r="J203" s="42"/>
      <c r="K203" s="43"/>
      <c r="L203" s="38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6"/>
      <c r="AB203" s="36"/>
    </row>
    <row r="204" spans="1:28" s="37" customFormat="1" ht="11.25" customHeight="1">
      <c r="A204" s="27">
        <v>18</v>
      </c>
      <c r="B204" s="28"/>
      <c r="C204" s="29" t="s">
        <v>174</v>
      </c>
      <c r="D204" s="47">
        <v>477046</v>
      </c>
      <c r="E204" s="48">
        <v>356265</v>
      </c>
      <c r="F204" s="48">
        <v>858558</v>
      </c>
      <c r="G204" s="48">
        <v>776015</v>
      </c>
      <c r="H204" s="48">
        <v>168892</v>
      </c>
      <c r="I204" s="48">
        <v>86361</v>
      </c>
      <c r="J204" s="48">
        <v>83692</v>
      </c>
      <c r="K204" s="49">
        <v>60557</v>
      </c>
      <c r="L204" s="27">
        <v>18</v>
      </c>
      <c r="M204" s="51">
        <v>88329</v>
      </c>
      <c r="N204" s="51">
        <v>145560</v>
      </c>
      <c r="O204" s="51">
        <v>55773</v>
      </c>
      <c r="P204" s="51">
        <v>108655</v>
      </c>
      <c r="Q204" s="51">
        <v>37037</v>
      </c>
      <c r="R204" s="51">
        <v>213542</v>
      </c>
      <c r="S204" s="51">
        <v>68401</v>
      </c>
      <c r="T204" s="51">
        <v>167914</v>
      </c>
      <c r="U204" s="51">
        <v>19976</v>
      </c>
      <c r="V204" s="51">
        <v>21287</v>
      </c>
      <c r="W204" s="51">
        <v>55771</v>
      </c>
      <c r="X204" s="51">
        <v>6143</v>
      </c>
      <c r="Y204" s="51">
        <v>102</v>
      </c>
      <c r="Z204" s="52">
        <v>3855876</v>
      </c>
      <c r="AB204" s="36"/>
    </row>
    <row r="205" spans="1:28" s="37" customFormat="1" ht="11.25" customHeight="1">
      <c r="A205" s="53">
        <v>19</v>
      </c>
      <c r="B205" s="54"/>
      <c r="C205" s="55" t="s">
        <v>175</v>
      </c>
      <c r="D205" s="56">
        <v>211012</v>
      </c>
      <c r="E205" s="57">
        <v>153967</v>
      </c>
      <c r="F205" s="57">
        <v>314122</v>
      </c>
      <c r="G205" s="57">
        <v>286315</v>
      </c>
      <c r="H205" s="57">
        <v>49432</v>
      </c>
      <c r="I205" s="57">
        <v>32307</v>
      </c>
      <c r="J205" s="57">
        <v>29693</v>
      </c>
      <c r="K205" s="58">
        <v>24161</v>
      </c>
      <c r="L205" s="53">
        <v>19</v>
      </c>
      <c r="M205" s="60">
        <v>23185</v>
      </c>
      <c r="N205" s="60">
        <v>29797</v>
      </c>
      <c r="O205" s="60">
        <v>53267</v>
      </c>
      <c r="P205" s="60">
        <v>39488</v>
      </c>
      <c r="Q205" s="60">
        <v>14953</v>
      </c>
      <c r="R205" s="60">
        <v>67384</v>
      </c>
      <c r="S205" s="60">
        <v>13305</v>
      </c>
      <c r="T205" s="60">
        <v>53935</v>
      </c>
      <c r="U205" s="60">
        <v>13613</v>
      </c>
      <c r="V205" s="60">
        <v>9869</v>
      </c>
      <c r="W205" s="60">
        <v>15339</v>
      </c>
      <c r="X205" s="60">
        <v>5786</v>
      </c>
      <c r="Y205" s="60">
        <v>25</v>
      </c>
      <c r="Z205" s="61">
        <v>1440955</v>
      </c>
      <c r="AB205" s="36"/>
    </row>
    <row r="206" spans="1:28" ht="11.25" customHeight="1">
      <c r="A206" s="38">
        <v>20</v>
      </c>
      <c r="B206" s="39"/>
      <c r="C206" s="40" t="s">
        <v>176</v>
      </c>
      <c r="D206" s="41">
        <v>183415</v>
      </c>
      <c r="E206" s="42">
        <v>130641</v>
      </c>
      <c r="F206" s="42">
        <v>269468</v>
      </c>
      <c r="G206" s="42">
        <v>242427</v>
      </c>
      <c r="H206" s="42">
        <v>38175</v>
      </c>
      <c r="I206" s="42">
        <v>25450</v>
      </c>
      <c r="J206" s="42">
        <v>27820</v>
      </c>
      <c r="K206" s="43">
        <v>22772</v>
      </c>
      <c r="L206" s="38">
        <v>20</v>
      </c>
      <c r="M206" s="45">
        <v>18131</v>
      </c>
      <c r="N206" s="45">
        <v>23556</v>
      </c>
      <c r="O206" s="45">
        <v>34666</v>
      </c>
      <c r="P206" s="45">
        <v>29710</v>
      </c>
      <c r="Q206" s="45">
        <v>11626</v>
      </c>
      <c r="R206" s="45">
        <v>42472</v>
      </c>
      <c r="S206" s="45">
        <v>9840</v>
      </c>
      <c r="T206" s="45">
        <v>36404</v>
      </c>
      <c r="U206" s="45">
        <v>8344</v>
      </c>
      <c r="V206" s="45">
        <v>7367</v>
      </c>
      <c r="W206" s="45">
        <v>14025</v>
      </c>
      <c r="X206" s="45">
        <v>4195</v>
      </c>
      <c r="Y206" s="45">
        <v>0</v>
      </c>
      <c r="Z206" s="46">
        <v>1180504</v>
      </c>
      <c r="AB206" s="36"/>
    </row>
    <row r="207" spans="1:28" ht="11.25" customHeight="1">
      <c r="A207" s="38">
        <v>21</v>
      </c>
      <c r="B207" s="39"/>
      <c r="C207" s="40" t="s">
        <v>177</v>
      </c>
      <c r="D207" s="41">
        <v>1003</v>
      </c>
      <c r="E207" s="42">
        <v>1696</v>
      </c>
      <c r="F207" s="42">
        <v>4618</v>
      </c>
      <c r="G207" s="42">
        <v>5907</v>
      </c>
      <c r="H207" s="42">
        <v>1469</v>
      </c>
      <c r="I207" s="42">
        <v>855</v>
      </c>
      <c r="J207" s="42">
        <v>590</v>
      </c>
      <c r="K207" s="43">
        <v>630</v>
      </c>
      <c r="L207" s="38">
        <v>21</v>
      </c>
      <c r="M207" s="45">
        <v>615</v>
      </c>
      <c r="N207" s="45">
        <v>363</v>
      </c>
      <c r="O207" s="45">
        <v>3399</v>
      </c>
      <c r="P207" s="45">
        <v>3902</v>
      </c>
      <c r="Q207" s="45">
        <v>2272</v>
      </c>
      <c r="R207" s="45">
        <v>2864</v>
      </c>
      <c r="S207" s="45">
        <v>125</v>
      </c>
      <c r="T207" s="45">
        <v>1444</v>
      </c>
      <c r="U207" s="45">
        <v>449</v>
      </c>
      <c r="V207" s="45">
        <v>1922</v>
      </c>
      <c r="W207" s="45">
        <v>3117</v>
      </c>
      <c r="X207" s="45">
        <v>143</v>
      </c>
      <c r="Y207" s="45">
        <v>25</v>
      </c>
      <c r="Z207" s="46">
        <v>37408</v>
      </c>
      <c r="AB207" s="36"/>
    </row>
    <row r="208" spans="1:28" ht="11.25" customHeight="1">
      <c r="A208" s="38">
        <v>22</v>
      </c>
      <c r="B208" s="39"/>
      <c r="C208" s="40" t="s">
        <v>178</v>
      </c>
      <c r="D208" s="41">
        <v>2586</v>
      </c>
      <c r="E208" s="42">
        <v>0</v>
      </c>
      <c r="F208" s="42">
        <v>493</v>
      </c>
      <c r="G208" s="42">
        <v>601</v>
      </c>
      <c r="H208" s="42">
        <v>1945</v>
      </c>
      <c r="I208" s="42">
        <v>0</v>
      </c>
      <c r="J208" s="42">
        <v>7</v>
      </c>
      <c r="K208" s="43">
        <v>37</v>
      </c>
      <c r="L208" s="38">
        <v>22</v>
      </c>
      <c r="M208" s="45">
        <v>477</v>
      </c>
      <c r="N208" s="45">
        <v>0</v>
      </c>
      <c r="O208" s="45">
        <v>1</v>
      </c>
      <c r="P208" s="45">
        <v>0</v>
      </c>
      <c r="Q208" s="45">
        <v>48</v>
      </c>
      <c r="R208" s="45">
        <v>110</v>
      </c>
      <c r="S208" s="45">
        <v>0</v>
      </c>
      <c r="T208" s="45">
        <v>314</v>
      </c>
      <c r="U208" s="45">
        <v>1720</v>
      </c>
      <c r="V208" s="45">
        <v>101</v>
      </c>
      <c r="W208" s="45">
        <v>112</v>
      </c>
      <c r="X208" s="45">
        <v>0</v>
      </c>
      <c r="Y208" s="45">
        <v>0</v>
      </c>
      <c r="Z208" s="46">
        <v>8552</v>
      </c>
      <c r="AB208" s="36"/>
    </row>
    <row r="209" spans="1:28" ht="11.25" customHeight="1">
      <c r="A209" s="38">
        <v>23</v>
      </c>
      <c r="B209" s="39"/>
      <c r="C209" s="40" t="s">
        <v>179</v>
      </c>
      <c r="D209" s="41">
        <v>6353</v>
      </c>
      <c r="E209" s="42">
        <v>9398</v>
      </c>
      <c r="F209" s="42">
        <v>24722</v>
      </c>
      <c r="G209" s="42">
        <v>16249</v>
      </c>
      <c r="H209" s="42">
        <v>1281</v>
      </c>
      <c r="I209" s="42">
        <v>5763</v>
      </c>
      <c r="J209" s="42">
        <v>3008</v>
      </c>
      <c r="K209" s="43">
        <v>271</v>
      </c>
      <c r="L209" s="38">
        <v>23</v>
      </c>
      <c r="M209" s="45">
        <v>3468</v>
      </c>
      <c r="N209" s="45">
        <v>4469</v>
      </c>
      <c r="O209" s="45">
        <v>14026</v>
      </c>
      <c r="P209" s="45">
        <v>4919</v>
      </c>
      <c r="Q209" s="45">
        <v>101</v>
      </c>
      <c r="R209" s="45">
        <v>22611</v>
      </c>
      <c r="S209" s="45">
        <v>3200</v>
      </c>
      <c r="T209" s="45">
        <v>15535</v>
      </c>
      <c r="U209" s="45">
        <v>2039</v>
      </c>
      <c r="V209" s="45">
        <v>462</v>
      </c>
      <c r="W209" s="45">
        <v>366</v>
      </c>
      <c r="X209" s="45">
        <v>1439</v>
      </c>
      <c r="Y209" s="45">
        <v>0</v>
      </c>
      <c r="Z209" s="46">
        <v>139680</v>
      </c>
      <c r="AB209" s="36"/>
    </row>
    <row r="210" spans="1:28" ht="11.25" customHeight="1">
      <c r="A210" s="38">
        <v>24</v>
      </c>
      <c r="B210" s="39"/>
      <c r="C210" s="40" t="s">
        <v>162</v>
      </c>
      <c r="D210" s="41">
        <v>1178</v>
      </c>
      <c r="E210" s="42">
        <v>43</v>
      </c>
      <c r="F210" s="42">
        <v>-823</v>
      </c>
      <c r="G210" s="42">
        <v>7513</v>
      </c>
      <c r="H210" s="42">
        <v>0</v>
      </c>
      <c r="I210" s="42">
        <v>38</v>
      </c>
      <c r="J210" s="42">
        <v>-1898</v>
      </c>
      <c r="K210" s="43">
        <v>11</v>
      </c>
      <c r="L210" s="38">
        <v>24</v>
      </c>
      <c r="M210" s="45">
        <v>137</v>
      </c>
      <c r="N210" s="45">
        <v>0</v>
      </c>
      <c r="O210" s="45">
        <v>6</v>
      </c>
      <c r="P210" s="45">
        <v>0</v>
      </c>
      <c r="Q210" s="45">
        <v>888</v>
      </c>
      <c r="R210" s="45">
        <v>-5827</v>
      </c>
      <c r="S210" s="45">
        <v>1</v>
      </c>
      <c r="T210" s="45">
        <v>0</v>
      </c>
      <c r="U210" s="45">
        <v>303</v>
      </c>
      <c r="V210" s="45">
        <v>0</v>
      </c>
      <c r="W210" s="45">
        <v>-2296</v>
      </c>
      <c r="X210" s="45">
        <v>-45</v>
      </c>
      <c r="Y210" s="45">
        <v>0</v>
      </c>
      <c r="Z210" s="46">
        <v>-771</v>
      </c>
      <c r="AB210" s="36"/>
    </row>
    <row r="211" spans="1:28" ht="11.25" customHeight="1">
      <c r="A211" s="38">
        <v>25</v>
      </c>
      <c r="B211" s="39"/>
      <c r="C211" s="40" t="s">
        <v>180</v>
      </c>
      <c r="D211" s="41">
        <v>2</v>
      </c>
      <c r="E211" s="42">
        <v>2561</v>
      </c>
      <c r="F211" s="42">
        <v>3548</v>
      </c>
      <c r="G211" s="42">
        <v>106</v>
      </c>
      <c r="H211" s="42">
        <v>0</v>
      </c>
      <c r="I211" s="42">
        <v>0</v>
      </c>
      <c r="J211" s="42">
        <v>1</v>
      </c>
      <c r="K211" s="43">
        <v>0</v>
      </c>
      <c r="L211" s="38">
        <v>25</v>
      </c>
      <c r="M211" s="45">
        <v>0</v>
      </c>
      <c r="N211" s="45">
        <v>-1</v>
      </c>
      <c r="O211" s="45">
        <v>371</v>
      </c>
      <c r="P211" s="45">
        <v>0</v>
      </c>
      <c r="Q211" s="45">
        <v>0</v>
      </c>
      <c r="R211" s="45">
        <v>453</v>
      </c>
      <c r="S211" s="45">
        <v>0</v>
      </c>
      <c r="T211" s="45">
        <v>0</v>
      </c>
      <c r="U211" s="45">
        <v>631</v>
      </c>
      <c r="V211" s="45">
        <v>0</v>
      </c>
      <c r="W211" s="45">
        <v>0</v>
      </c>
      <c r="X211" s="45">
        <v>0</v>
      </c>
      <c r="Y211" s="45">
        <v>0</v>
      </c>
      <c r="Z211" s="46">
        <v>7672</v>
      </c>
      <c r="AB211" s="36"/>
    </row>
    <row r="212" spans="1:28" ht="11.25" customHeight="1">
      <c r="A212" s="38">
        <v>26</v>
      </c>
      <c r="B212" s="39"/>
      <c r="C212" s="40" t="s">
        <v>181</v>
      </c>
      <c r="D212" s="41">
        <v>4144</v>
      </c>
      <c r="E212" s="42">
        <v>1344</v>
      </c>
      <c r="F212" s="42">
        <v>4922</v>
      </c>
      <c r="G212" s="42">
        <v>2794</v>
      </c>
      <c r="H212" s="42">
        <v>877</v>
      </c>
      <c r="I212" s="42">
        <v>180</v>
      </c>
      <c r="J212" s="42">
        <v>159</v>
      </c>
      <c r="K212" s="43">
        <v>400</v>
      </c>
      <c r="L212" s="38">
        <v>26</v>
      </c>
      <c r="M212" s="45">
        <v>357</v>
      </c>
      <c r="N212" s="45">
        <v>91</v>
      </c>
      <c r="O212" s="45">
        <v>735</v>
      </c>
      <c r="P212" s="45">
        <v>932</v>
      </c>
      <c r="Q212" s="45">
        <v>18</v>
      </c>
      <c r="R212" s="45">
        <v>2095</v>
      </c>
      <c r="S212" s="45">
        <v>139</v>
      </c>
      <c r="T212" s="45">
        <v>113</v>
      </c>
      <c r="U212" s="45">
        <v>123</v>
      </c>
      <c r="V212" s="45">
        <v>11</v>
      </c>
      <c r="W212" s="45">
        <v>14</v>
      </c>
      <c r="X212" s="45">
        <v>2</v>
      </c>
      <c r="Y212" s="45">
        <v>0</v>
      </c>
      <c r="Z212" s="46">
        <v>19450</v>
      </c>
      <c r="AB212" s="36"/>
    </row>
    <row r="213" spans="1:28" ht="11.25" customHeight="1">
      <c r="A213" s="38">
        <v>27</v>
      </c>
      <c r="B213" s="39"/>
      <c r="C213" s="40" t="s">
        <v>182</v>
      </c>
      <c r="D213" s="41">
        <v>12331</v>
      </c>
      <c r="E213" s="42">
        <v>8284</v>
      </c>
      <c r="F213" s="42">
        <v>7174</v>
      </c>
      <c r="G213" s="42">
        <v>10718</v>
      </c>
      <c r="H213" s="42">
        <v>5685</v>
      </c>
      <c r="I213" s="42">
        <v>21</v>
      </c>
      <c r="J213" s="42">
        <v>6</v>
      </c>
      <c r="K213" s="43">
        <v>40</v>
      </c>
      <c r="L213" s="38">
        <v>27</v>
      </c>
      <c r="M213" s="45">
        <v>0</v>
      </c>
      <c r="N213" s="45">
        <v>1319</v>
      </c>
      <c r="O213" s="45">
        <v>63</v>
      </c>
      <c r="P213" s="45">
        <v>25</v>
      </c>
      <c r="Q213" s="45">
        <v>0</v>
      </c>
      <c r="R213" s="45">
        <v>2606</v>
      </c>
      <c r="S213" s="45">
        <v>0</v>
      </c>
      <c r="T213" s="45">
        <v>125</v>
      </c>
      <c r="U213" s="45">
        <v>4</v>
      </c>
      <c r="V213" s="45">
        <v>6</v>
      </c>
      <c r="W213" s="45">
        <v>1</v>
      </c>
      <c r="X213" s="45">
        <v>52</v>
      </c>
      <c r="Y213" s="45">
        <v>0</v>
      </c>
      <c r="Z213" s="46">
        <v>48460</v>
      </c>
      <c r="AB213" s="36"/>
    </row>
    <row r="214" spans="1:28" s="37" customFormat="1" ht="11.25" customHeight="1">
      <c r="A214" s="53">
        <v>28</v>
      </c>
      <c r="B214" s="54"/>
      <c r="C214" s="55" t="s">
        <v>183</v>
      </c>
      <c r="D214" s="56">
        <v>266034</v>
      </c>
      <c r="E214" s="57">
        <v>202298</v>
      </c>
      <c r="F214" s="57">
        <v>544436</v>
      </c>
      <c r="G214" s="57">
        <v>489700</v>
      </c>
      <c r="H214" s="57">
        <v>119460</v>
      </c>
      <c r="I214" s="57">
        <v>54054</v>
      </c>
      <c r="J214" s="57">
        <v>53999</v>
      </c>
      <c r="K214" s="58">
        <v>36396</v>
      </c>
      <c r="L214" s="53">
        <v>28</v>
      </c>
      <c r="M214" s="60">
        <v>65144</v>
      </c>
      <c r="N214" s="60">
        <v>115763</v>
      </c>
      <c r="O214" s="60">
        <v>2506</v>
      </c>
      <c r="P214" s="60">
        <v>69167</v>
      </c>
      <c r="Q214" s="60">
        <v>22084</v>
      </c>
      <c r="R214" s="60">
        <v>146158</v>
      </c>
      <c r="S214" s="60">
        <v>55096</v>
      </c>
      <c r="T214" s="60">
        <v>113979</v>
      </c>
      <c r="U214" s="60">
        <v>6363</v>
      </c>
      <c r="V214" s="60">
        <v>11418</v>
      </c>
      <c r="W214" s="60">
        <v>40432</v>
      </c>
      <c r="X214" s="60">
        <v>357</v>
      </c>
      <c r="Y214" s="60">
        <v>77</v>
      </c>
      <c r="Z214" s="61">
        <v>2414921</v>
      </c>
      <c r="AB214" s="36"/>
    </row>
    <row r="215" spans="1:28" ht="11.25" customHeight="1">
      <c r="A215" s="38">
        <v>29</v>
      </c>
      <c r="B215" s="39"/>
      <c r="C215" s="40" t="s">
        <v>184</v>
      </c>
      <c r="D215" s="41">
        <v>207060</v>
      </c>
      <c r="E215" s="42">
        <v>90103</v>
      </c>
      <c r="F215" s="42">
        <v>409134</v>
      </c>
      <c r="G215" s="42">
        <v>270042</v>
      </c>
      <c r="H215" s="42">
        <v>44735</v>
      </c>
      <c r="I215" s="42">
        <v>19214</v>
      </c>
      <c r="J215" s="42">
        <v>18479</v>
      </c>
      <c r="K215" s="43">
        <v>28287</v>
      </c>
      <c r="L215" s="38">
        <v>29</v>
      </c>
      <c r="M215" s="45">
        <v>11956</v>
      </c>
      <c r="N215" s="45">
        <v>30914</v>
      </c>
      <c r="O215" s="45">
        <v>2267</v>
      </c>
      <c r="P215" s="45">
        <v>32329</v>
      </c>
      <c r="Q215" s="45">
        <v>14995</v>
      </c>
      <c r="R215" s="45">
        <v>73907</v>
      </c>
      <c r="S215" s="45">
        <v>13190</v>
      </c>
      <c r="T215" s="45">
        <v>42566</v>
      </c>
      <c r="U215" s="45">
        <v>2616</v>
      </c>
      <c r="V215" s="45">
        <v>1483</v>
      </c>
      <c r="W215" s="45">
        <v>12594</v>
      </c>
      <c r="X215" s="45">
        <v>135</v>
      </c>
      <c r="Y215" s="45">
        <v>0</v>
      </c>
      <c r="Z215" s="46">
        <v>1326006</v>
      </c>
      <c r="AB215" s="36"/>
    </row>
    <row r="216" spans="1:28" ht="11.25" customHeight="1">
      <c r="A216" s="38">
        <v>30</v>
      </c>
      <c r="B216" s="39"/>
      <c r="C216" s="40" t="s">
        <v>177</v>
      </c>
      <c r="D216" s="41">
        <v>244</v>
      </c>
      <c r="E216" s="42">
        <v>635</v>
      </c>
      <c r="F216" s="42">
        <v>248</v>
      </c>
      <c r="G216" s="42">
        <v>8977</v>
      </c>
      <c r="H216" s="42">
        <v>14080</v>
      </c>
      <c r="I216" s="42">
        <v>4480</v>
      </c>
      <c r="J216" s="42">
        <v>2041</v>
      </c>
      <c r="K216" s="43">
        <v>1063</v>
      </c>
      <c r="L216" s="38">
        <v>30</v>
      </c>
      <c r="M216" s="45">
        <v>1306</v>
      </c>
      <c r="N216" s="45">
        <v>631</v>
      </c>
      <c r="O216" s="45">
        <v>137</v>
      </c>
      <c r="P216" s="45">
        <v>316</v>
      </c>
      <c r="Q216" s="45">
        <v>907</v>
      </c>
      <c r="R216" s="45">
        <v>2938</v>
      </c>
      <c r="S216" s="45">
        <v>155</v>
      </c>
      <c r="T216" s="45">
        <v>276</v>
      </c>
      <c r="U216" s="45">
        <v>556</v>
      </c>
      <c r="V216" s="45">
        <v>75</v>
      </c>
      <c r="W216" s="45">
        <v>6519</v>
      </c>
      <c r="X216" s="45">
        <v>4</v>
      </c>
      <c r="Y216" s="45">
        <v>77</v>
      </c>
      <c r="Z216" s="46">
        <v>45665</v>
      </c>
      <c r="AB216" s="36"/>
    </row>
    <row r="217" spans="1:28" ht="11.25" customHeight="1">
      <c r="A217" s="38">
        <v>31</v>
      </c>
      <c r="B217" s="39"/>
      <c r="C217" s="40" t="s">
        <v>178</v>
      </c>
      <c r="D217" s="41">
        <v>1991</v>
      </c>
      <c r="E217" s="42">
        <v>0</v>
      </c>
      <c r="F217" s="42">
        <v>0</v>
      </c>
      <c r="G217" s="42">
        <v>635</v>
      </c>
      <c r="H217" s="42">
        <v>3299</v>
      </c>
      <c r="I217" s="42">
        <v>0</v>
      </c>
      <c r="J217" s="42">
        <v>311</v>
      </c>
      <c r="K217" s="43">
        <v>84</v>
      </c>
      <c r="L217" s="38">
        <v>31</v>
      </c>
      <c r="M217" s="45">
        <v>505</v>
      </c>
      <c r="N217" s="45">
        <v>0</v>
      </c>
      <c r="O217" s="45">
        <v>0</v>
      </c>
      <c r="P217" s="45">
        <v>0</v>
      </c>
      <c r="Q217" s="45">
        <v>52</v>
      </c>
      <c r="R217" s="45">
        <v>340</v>
      </c>
      <c r="S217" s="45">
        <v>0</v>
      </c>
      <c r="T217" s="45">
        <v>5202</v>
      </c>
      <c r="U217" s="45">
        <v>313</v>
      </c>
      <c r="V217" s="45">
        <v>59</v>
      </c>
      <c r="W217" s="45">
        <v>2339</v>
      </c>
      <c r="X217" s="45">
        <v>0</v>
      </c>
      <c r="Y217" s="45">
        <v>0</v>
      </c>
      <c r="Z217" s="46">
        <v>15130</v>
      </c>
      <c r="AB217" s="36"/>
    </row>
    <row r="218" spans="1:28" ht="11.25" customHeight="1">
      <c r="A218" s="38">
        <v>32</v>
      </c>
      <c r="B218" s="39"/>
      <c r="C218" s="40" t="s">
        <v>179</v>
      </c>
      <c r="D218" s="41">
        <v>37938</v>
      </c>
      <c r="E218" s="42">
        <v>91803</v>
      </c>
      <c r="F218" s="42">
        <v>107256</v>
      </c>
      <c r="G218" s="42">
        <v>191204</v>
      </c>
      <c r="H218" s="42">
        <v>51813</v>
      </c>
      <c r="I218" s="42">
        <v>28022</v>
      </c>
      <c r="J218" s="42">
        <v>30313</v>
      </c>
      <c r="K218" s="43">
        <v>5929</v>
      </c>
      <c r="L218" s="38">
        <v>32</v>
      </c>
      <c r="M218" s="45">
        <v>48996</v>
      </c>
      <c r="N218" s="45">
        <v>83089</v>
      </c>
      <c r="O218" s="45">
        <v>0</v>
      </c>
      <c r="P218" s="45">
        <v>36522</v>
      </c>
      <c r="Q218" s="45">
        <v>5934</v>
      </c>
      <c r="R218" s="45">
        <v>62038</v>
      </c>
      <c r="S218" s="45">
        <v>41719</v>
      </c>
      <c r="T218" s="45">
        <v>59613</v>
      </c>
      <c r="U218" s="45">
        <v>2635</v>
      </c>
      <c r="V218" s="45">
        <v>7769</v>
      </c>
      <c r="W218" s="45">
        <v>16171</v>
      </c>
      <c r="X218" s="45">
        <v>166</v>
      </c>
      <c r="Y218" s="45">
        <v>0</v>
      </c>
      <c r="Z218" s="46">
        <v>908930</v>
      </c>
      <c r="AB218" s="36"/>
    </row>
    <row r="219" spans="1:28" ht="11.25" customHeight="1">
      <c r="A219" s="38">
        <v>33</v>
      </c>
      <c r="B219" s="39"/>
      <c r="C219" s="40" t="s">
        <v>170</v>
      </c>
      <c r="D219" s="41">
        <v>0</v>
      </c>
      <c r="E219" s="42">
        <v>13533</v>
      </c>
      <c r="F219" s="42">
        <v>823</v>
      </c>
      <c r="G219" s="42">
        <v>5327</v>
      </c>
      <c r="H219" s="42">
        <v>0</v>
      </c>
      <c r="I219" s="42">
        <v>1345</v>
      </c>
      <c r="J219" s="42">
        <v>2119</v>
      </c>
      <c r="K219" s="43">
        <v>301</v>
      </c>
      <c r="L219" s="38">
        <v>33</v>
      </c>
      <c r="M219" s="45">
        <v>2293</v>
      </c>
      <c r="N219" s="45">
        <v>0</v>
      </c>
      <c r="O219" s="45">
        <v>102</v>
      </c>
      <c r="P219" s="45">
        <v>0</v>
      </c>
      <c r="Q219" s="45">
        <v>0</v>
      </c>
      <c r="R219" s="45">
        <v>6297</v>
      </c>
      <c r="S219" s="45">
        <v>32</v>
      </c>
      <c r="T219" s="45">
        <v>4337</v>
      </c>
      <c r="U219" s="45">
        <v>2</v>
      </c>
      <c r="V219" s="45">
        <v>1464</v>
      </c>
      <c r="W219" s="45">
        <v>2296</v>
      </c>
      <c r="X219" s="45">
        <v>45</v>
      </c>
      <c r="Y219" s="45">
        <v>0</v>
      </c>
      <c r="Z219" s="46">
        <v>40316</v>
      </c>
      <c r="AB219" s="36"/>
    </row>
    <row r="220" spans="1:28" ht="11.25" customHeight="1">
      <c r="A220" s="38">
        <v>34</v>
      </c>
      <c r="B220" s="39"/>
      <c r="C220" s="40" t="s">
        <v>171</v>
      </c>
      <c r="D220" s="41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3">
        <v>0</v>
      </c>
      <c r="L220" s="38">
        <v>34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5">
        <v>0</v>
      </c>
      <c r="Z220" s="46">
        <v>0</v>
      </c>
      <c r="AB220" s="36"/>
    </row>
    <row r="221" spans="1:28" ht="11.25" customHeight="1">
      <c r="A221" s="38">
        <v>35</v>
      </c>
      <c r="B221" s="39"/>
      <c r="C221" s="40" t="s">
        <v>185</v>
      </c>
      <c r="D221" s="41">
        <v>16041</v>
      </c>
      <c r="E221" s="42">
        <v>4967</v>
      </c>
      <c r="F221" s="42">
        <v>22527</v>
      </c>
      <c r="G221" s="42">
        <v>10760</v>
      </c>
      <c r="H221" s="42">
        <v>2608</v>
      </c>
      <c r="I221" s="42">
        <v>489</v>
      </c>
      <c r="J221" s="42">
        <v>517</v>
      </c>
      <c r="K221" s="43">
        <v>732</v>
      </c>
      <c r="L221" s="38">
        <v>35</v>
      </c>
      <c r="M221" s="45">
        <v>65</v>
      </c>
      <c r="N221" s="45">
        <v>622</v>
      </c>
      <c r="O221" s="45">
        <v>0</v>
      </c>
      <c r="P221" s="45">
        <v>0</v>
      </c>
      <c r="Q221" s="45">
        <v>196</v>
      </c>
      <c r="R221" s="45">
        <v>110</v>
      </c>
      <c r="S221" s="45">
        <v>0</v>
      </c>
      <c r="T221" s="45">
        <v>406</v>
      </c>
      <c r="U221" s="45">
        <v>225</v>
      </c>
      <c r="V221" s="45">
        <v>2</v>
      </c>
      <c r="W221" s="45">
        <v>376</v>
      </c>
      <c r="X221" s="45">
        <v>7</v>
      </c>
      <c r="Y221" s="45">
        <v>0</v>
      </c>
      <c r="Z221" s="46">
        <v>60650</v>
      </c>
      <c r="AB221" s="36"/>
    </row>
    <row r="222" spans="1:28" ht="11.25" customHeight="1">
      <c r="A222" s="38">
        <v>36</v>
      </c>
      <c r="B222" s="39"/>
      <c r="C222" s="40" t="s">
        <v>186</v>
      </c>
      <c r="D222" s="41">
        <v>2760</v>
      </c>
      <c r="E222" s="42">
        <v>1257</v>
      </c>
      <c r="F222" s="42">
        <v>4448</v>
      </c>
      <c r="G222" s="42">
        <v>2755</v>
      </c>
      <c r="H222" s="42">
        <v>2925</v>
      </c>
      <c r="I222" s="42">
        <v>504</v>
      </c>
      <c r="J222" s="42">
        <v>219</v>
      </c>
      <c r="K222" s="43">
        <v>0</v>
      </c>
      <c r="L222" s="38">
        <v>36</v>
      </c>
      <c r="M222" s="45">
        <v>23</v>
      </c>
      <c r="N222" s="45">
        <v>507</v>
      </c>
      <c r="O222" s="45">
        <v>0</v>
      </c>
      <c r="P222" s="45">
        <v>0</v>
      </c>
      <c r="Q222" s="45">
        <v>0</v>
      </c>
      <c r="R222" s="45">
        <v>528</v>
      </c>
      <c r="S222" s="45">
        <v>0</v>
      </c>
      <c r="T222" s="45">
        <v>1579</v>
      </c>
      <c r="U222" s="45">
        <v>16</v>
      </c>
      <c r="V222" s="45">
        <v>566</v>
      </c>
      <c r="W222" s="45">
        <v>137</v>
      </c>
      <c r="X222" s="45">
        <v>0</v>
      </c>
      <c r="Y222" s="45">
        <v>0</v>
      </c>
      <c r="Z222" s="46">
        <v>18224</v>
      </c>
      <c r="AB222" s="36"/>
    </row>
    <row r="223" spans="1:28" ht="11.25" customHeight="1">
      <c r="A223" s="38"/>
      <c r="B223" s="39"/>
      <c r="C223" s="40"/>
      <c r="D223" s="41"/>
      <c r="E223" s="42"/>
      <c r="F223" s="42"/>
      <c r="G223" s="42"/>
      <c r="H223" s="42"/>
      <c r="I223" s="42"/>
      <c r="J223" s="42"/>
      <c r="K223" s="43"/>
      <c r="L223" s="38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6"/>
      <c r="AB223" s="36"/>
    </row>
    <row r="224" spans="1:28" s="37" customFormat="1" ht="11.25" customHeight="1">
      <c r="A224" s="53">
        <v>37</v>
      </c>
      <c r="B224" s="54"/>
      <c r="C224" s="55" t="s">
        <v>187</v>
      </c>
      <c r="D224" s="56">
        <v>498536</v>
      </c>
      <c r="E224" s="57">
        <v>304121</v>
      </c>
      <c r="F224" s="57">
        <v>911193</v>
      </c>
      <c r="G224" s="57">
        <v>372390</v>
      </c>
      <c r="H224" s="57">
        <v>75559</v>
      </c>
      <c r="I224" s="57">
        <v>51565</v>
      </c>
      <c r="J224" s="57">
        <v>55156</v>
      </c>
      <c r="K224" s="58">
        <v>41245</v>
      </c>
      <c r="L224" s="53">
        <v>37</v>
      </c>
      <c r="M224" s="60">
        <v>48979</v>
      </c>
      <c r="N224" s="60">
        <v>74613</v>
      </c>
      <c r="O224" s="60">
        <v>139357</v>
      </c>
      <c r="P224" s="60">
        <v>130959</v>
      </c>
      <c r="Q224" s="60">
        <v>28939</v>
      </c>
      <c r="R224" s="60">
        <v>198394</v>
      </c>
      <c r="S224" s="60">
        <v>59512</v>
      </c>
      <c r="T224" s="60">
        <v>106720</v>
      </c>
      <c r="U224" s="60">
        <v>5912</v>
      </c>
      <c r="V224" s="60">
        <v>23697</v>
      </c>
      <c r="W224" s="60">
        <v>52210</v>
      </c>
      <c r="X224" s="60">
        <v>24116</v>
      </c>
      <c r="Y224" s="60">
        <v>449</v>
      </c>
      <c r="Z224" s="61">
        <v>3203622</v>
      </c>
      <c r="AB224" s="36"/>
    </row>
    <row r="225" spans="1:28" ht="11.25" customHeight="1">
      <c r="A225" s="38"/>
      <c r="B225" s="39"/>
      <c r="C225" s="40"/>
      <c r="D225" s="41"/>
      <c r="E225" s="42"/>
      <c r="F225" s="42"/>
      <c r="G225" s="42"/>
      <c r="H225" s="42"/>
      <c r="I225" s="42"/>
      <c r="J225" s="42"/>
      <c r="K225" s="43"/>
      <c r="L225" s="38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6"/>
      <c r="AB225" s="36"/>
    </row>
    <row r="226" spans="1:28" s="37" customFormat="1" ht="11.25" customHeight="1">
      <c r="A226" s="27">
        <v>38</v>
      </c>
      <c r="B226" s="28"/>
      <c r="C226" s="29" t="s">
        <v>188</v>
      </c>
      <c r="D226" s="47">
        <v>372119</v>
      </c>
      <c r="E226" s="48">
        <v>101449</v>
      </c>
      <c r="F226" s="48">
        <v>443296</v>
      </c>
      <c r="G226" s="48">
        <v>443332</v>
      </c>
      <c r="H226" s="48">
        <v>117696</v>
      </c>
      <c r="I226" s="48">
        <v>46209</v>
      </c>
      <c r="J226" s="48">
        <v>12294</v>
      </c>
      <c r="K226" s="49">
        <v>22443</v>
      </c>
      <c r="L226" s="27">
        <v>38</v>
      </c>
      <c r="M226" s="51">
        <v>38472</v>
      </c>
      <c r="N226" s="51">
        <v>34326</v>
      </c>
      <c r="O226" s="51">
        <v>16634</v>
      </c>
      <c r="P226" s="51">
        <v>51549</v>
      </c>
      <c r="Q226" s="51">
        <v>35867</v>
      </c>
      <c r="R226" s="51">
        <v>113037</v>
      </c>
      <c r="S226" s="51">
        <v>17305</v>
      </c>
      <c r="T226" s="51">
        <v>78748</v>
      </c>
      <c r="U226" s="51">
        <v>5133</v>
      </c>
      <c r="V226" s="51">
        <v>10943</v>
      </c>
      <c r="W226" s="51">
        <v>44910</v>
      </c>
      <c r="X226" s="51">
        <v>493</v>
      </c>
      <c r="Y226" s="51">
        <v>1</v>
      </c>
      <c r="Z226" s="52">
        <v>2006256</v>
      </c>
      <c r="AB226" s="36"/>
    </row>
    <row r="227" spans="1:28" s="37" customFormat="1" ht="11.25" customHeight="1">
      <c r="A227" s="53">
        <v>39</v>
      </c>
      <c r="B227" s="54"/>
      <c r="C227" s="55" t="s">
        <v>189</v>
      </c>
      <c r="D227" s="56">
        <v>211846</v>
      </c>
      <c r="E227" s="57">
        <v>46687</v>
      </c>
      <c r="F227" s="57">
        <v>225610</v>
      </c>
      <c r="G227" s="57">
        <v>135666</v>
      </c>
      <c r="H227" s="57">
        <v>76867</v>
      </c>
      <c r="I227" s="57">
        <v>8678</v>
      </c>
      <c r="J227" s="57">
        <v>4476</v>
      </c>
      <c r="K227" s="58">
        <v>16592</v>
      </c>
      <c r="L227" s="53">
        <v>39</v>
      </c>
      <c r="M227" s="60">
        <v>27902</v>
      </c>
      <c r="N227" s="60">
        <v>15175</v>
      </c>
      <c r="O227" s="60">
        <v>16634</v>
      </c>
      <c r="P227" s="60">
        <v>35086</v>
      </c>
      <c r="Q227" s="60">
        <v>3134</v>
      </c>
      <c r="R227" s="60">
        <v>55853</v>
      </c>
      <c r="S227" s="60">
        <v>2958</v>
      </c>
      <c r="T227" s="60">
        <v>55249</v>
      </c>
      <c r="U227" s="60">
        <v>3742</v>
      </c>
      <c r="V227" s="60">
        <v>1114</v>
      </c>
      <c r="W227" s="60">
        <v>21458</v>
      </c>
      <c r="X227" s="60">
        <v>481</v>
      </c>
      <c r="Y227" s="60">
        <v>1</v>
      </c>
      <c r="Z227" s="61">
        <v>965209</v>
      </c>
      <c r="AB227" s="36"/>
    </row>
    <row r="228" spans="1:28" ht="11.25" customHeight="1">
      <c r="A228" s="38">
        <v>40</v>
      </c>
      <c r="B228" s="39"/>
      <c r="C228" s="40" t="s">
        <v>190</v>
      </c>
      <c r="D228" s="41">
        <v>83962</v>
      </c>
      <c r="E228" s="42">
        <v>31350</v>
      </c>
      <c r="F228" s="42">
        <v>159346</v>
      </c>
      <c r="G228" s="42">
        <v>44475</v>
      </c>
      <c r="H228" s="42">
        <v>35307</v>
      </c>
      <c r="I228" s="42">
        <v>3020</v>
      </c>
      <c r="J228" s="42">
        <v>3350</v>
      </c>
      <c r="K228" s="43">
        <v>4614</v>
      </c>
      <c r="L228" s="38">
        <v>40</v>
      </c>
      <c r="M228" s="45">
        <v>2785</v>
      </c>
      <c r="N228" s="45">
        <v>4080</v>
      </c>
      <c r="O228" s="45">
        <v>1769</v>
      </c>
      <c r="P228" s="45">
        <v>21119</v>
      </c>
      <c r="Q228" s="45">
        <v>852</v>
      </c>
      <c r="R228" s="45">
        <v>16110</v>
      </c>
      <c r="S228" s="45">
        <v>1745</v>
      </c>
      <c r="T228" s="45">
        <v>5048</v>
      </c>
      <c r="U228" s="45">
        <v>1449</v>
      </c>
      <c r="V228" s="45">
        <v>1052</v>
      </c>
      <c r="W228" s="45">
        <v>1216</v>
      </c>
      <c r="X228" s="45">
        <v>3</v>
      </c>
      <c r="Y228" s="45">
        <v>1</v>
      </c>
      <c r="Z228" s="46">
        <v>422653</v>
      </c>
      <c r="AB228" s="36"/>
    </row>
    <row r="229" spans="1:28" ht="11.25" customHeight="1">
      <c r="A229" s="38">
        <v>41</v>
      </c>
      <c r="B229" s="39"/>
      <c r="C229" s="40" t="s">
        <v>191</v>
      </c>
      <c r="D229" s="41">
        <v>0</v>
      </c>
      <c r="E229" s="42">
        <v>0</v>
      </c>
      <c r="F229" s="42">
        <v>528</v>
      </c>
      <c r="G229" s="42">
        <v>41</v>
      </c>
      <c r="H229" s="42">
        <v>1</v>
      </c>
      <c r="I229" s="42">
        <v>7</v>
      </c>
      <c r="J229" s="42">
        <v>0</v>
      </c>
      <c r="K229" s="43">
        <v>0</v>
      </c>
      <c r="L229" s="38">
        <v>41</v>
      </c>
      <c r="M229" s="45">
        <v>14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146</v>
      </c>
      <c r="X229" s="45">
        <v>0</v>
      </c>
      <c r="Y229" s="45">
        <v>0</v>
      </c>
      <c r="Z229" s="46">
        <v>737</v>
      </c>
      <c r="AB229" s="36"/>
    </row>
    <row r="230" spans="1:28" ht="11.25" customHeight="1">
      <c r="A230" s="38">
        <v>42</v>
      </c>
      <c r="B230" s="39"/>
      <c r="C230" s="40" t="s">
        <v>192</v>
      </c>
      <c r="D230" s="41">
        <v>127884</v>
      </c>
      <c r="E230" s="42">
        <v>15337</v>
      </c>
      <c r="F230" s="42">
        <v>65736</v>
      </c>
      <c r="G230" s="42">
        <v>91150</v>
      </c>
      <c r="H230" s="42">
        <v>41559</v>
      </c>
      <c r="I230" s="42">
        <v>5651</v>
      </c>
      <c r="J230" s="42">
        <v>1126</v>
      </c>
      <c r="K230" s="43">
        <v>11978</v>
      </c>
      <c r="L230" s="38">
        <v>42</v>
      </c>
      <c r="M230" s="45">
        <v>25103</v>
      </c>
      <c r="N230" s="45">
        <v>11095</v>
      </c>
      <c r="O230" s="45">
        <v>14865</v>
      </c>
      <c r="P230" s="45">
        <v>13967</v>
      </c>
      <c r="Q230" s="45">
        <v>2282</v>
      </c>
      <c r="R230" s="45">
        <v>39743</v>
      </c>
      <c r="S230" s="45">
        <v>1213</v>
      </c>
      <c r="T230" s="45">
        <v>50201</v>
      </c>
      <c r="U230" s="45">
        <v>2293</v>
      </c>
      <c r="V230" s="45">
        <v>62</v>
      </c>
      <c r="W230" s="45">
        <v>20096</v>
      </c>
      <c r="X230" s="45">
        <v>478</v>
      </c>
      <c r="Y230" s="45">
        <v>0</v>
      </c>
      <c r="Z230" s="46">
        <v>541819</v>
      </c>
      <c r="AB230" s="36"/>
    </row>
    <row r="231" spans="1:28" s="37" customFormat="1" ht="11.25" customHeight="1">
      <c r="A231" s="53">
        <v>43</v>
      </c>
      <c r="B231" s="54"/>
      <c r="C231" s="55" t="s">
        <v>193</v>
      </c>
      <c r="D231" s="56">
        <v>160273</v>
      </c>
      <c r="E231" s="57">
        <v>54762</v>
      </c>
      <c r="F231" s="57">
        <v>217686</v>
      </c>
      <c r="G231" s="57">
        <v>307666</v>
      </c>
      <c r="H231" s="57">
        <v>40829</v>
      </c>
      <c r="I231" s="57">
        <v>37531</v>
      </c>
      <c r="J231" s="57">
        <v>7818</v>
      </c>
      <c r="K231" s="58">
        <v>5851</v>
      </c>
      <c r="L231" s="53">
        <v>43</v>
      </c>
      <c r="M231" s="60">
        <v>10570</v>
      </c>
      <c r="N231" s="60">
        <v>19151</v>
      </c>
      <c r="O231" s="60">
        <v>0</v>
      </c>
      <c r="P231" s="60">
        <v>16463</v>
      </c>
      <c r="Q231" s="60">
        <v>32733</v>
      </c>
      <c r="R231" s="60">
        <v>57184</v>
      </c>
      <c r="S231" s="60">
        <v>14347</v>
      </c>
      <c r="T231" s="60">
        <v>23499</v>
      </c>
      <c r="U231" s="60">
        <v>1391</v>
      </c>
      <c r="V231" s="60">
        <v>9829</v>
      </c>
      <c r="W231" s="60">
        <v>23452</v>
      </c>
      <c r="X231" s="60">
        <v>12</v>
      </c>
      <c r="Y231" s="60">
        <v>0</v>
      </c>
      <c r="Z231" s="61">
        <v>1041047</v>
      </c>
      <c r="AB231" s="36"/>
    </row>
    <row r="232" spans="1:28" ht="11.25" customHeight="1">
      <c r="A232" s="38">
        <v>44</v>
      </c>
      <c r="B232" s="39"/>
      <c r="C232" s="40" t="s">
        <v>190</v>
      </c>
      <c r="D232" s="41">
        <v>65638</v>
      </c>
      <c r="E232" s="42">
        <v>35594</v>
      </c>
      <c r="F232" s="42">
        <v>180507</v>
      </c>
      <c r="G232" s="42">
        <v>69648</v>
      </c>
      <c r="H232" s="42">
        <v>15863</v>
      </c>
      <c r="I232" s="42">
        <v>5650</v>
      </c>
      <c r="J232" s="42">
        <v>5355</v>
      </c>
      <c r="K232" s="43">
        <v>4172</v>
      </c>
      <c r="L232" s="38">
        <v>44</v>
      </c>
      <c r="M232" s="45">
        <v>10094</v>
      </c>
      <c r="N232" s="45">
        <v>15619</v>
      </c>
      <c r="O232" s="45">
        <v>0</v>
      </c>
      <c r="P232" s="45">
        <v>11593</v>
      </c>
      <c r="Q232" s="45">
        <v>5606</v>
      </c>
      <c r="R232" s="45">
        <v>44934</v>
      </c>
      <c r="S232" s="45">
        <v>12167</v>
      </c>
      <c r="T232" s="45">
        <v>17388</v>
      </c>
      <c r="U232" s="45">
        <v>869</v>
      </c>
      <c r="V232" s="45">
        <v>9779</v>
      </c>
      <c r="W232" s="45">
        <v>4652</v>
      </c>
      <c r="X232" s="45">
        <v>5</v>
      </c>
      <c r="Y232" s="45">
        <v>0</v>
      </c>
      <c r="Z232" s="46">
        <v>515133</v>
      </c>
      <c r="AB232" s="36"/>
    </row>
    <row r="233" spans="1:28" ht="11.25" customHeight="1">
      <c r="A233" s="38">
        <v>45</v>
      </c>
      <c r="B233" s="39"/>
      <c r="C233" s="40" t="s">
        <v>191</v>
      </c>
      <c r="D233" s="41">
        <v>0</v>
      </c>
      <c r="E233" s="42">
        <v>0</v>
      </c>
      <c r="F233" s="42">
        <v>1064</v>
      </c>
      <c r="G233" s="42">
        <v>976</v>
      </c>
      <c r="H233" s="42">
        <v>0</v>
      </c>
      <c r="I233" s="42">
        <v>22</v>
      </c>
      <c r="J233" s="42">
        <v>0</v>
      </c>
      <c r="K233" s="43">
        <v>0</v>
      </c>
      <c r="L233" s="38">
        <v>45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1875</v>
      </c>
      <c r="X233" s="45">
        <v>0</v>
      </c>
      <c r="Y233" s="45">
        <v>0</v>
      </c>
      <c r="Z233" s="46">
        <v>3937</v>
      </c>
      <c r="AB233" s="36"/>
    </row>
    <row r="234" spans="1:28" ht="11.25" customHeight="1">
      <c r="A234" s="38">
        <v>46</v>
      </c>
      <c r="B234" s="39"/>
      <c r="C234" s="40" t="s">
        <v>194</v>
      </c>
      <c r="D234" s="41">
        <v>94635</v>
      </c>
      <c r="E234" s="42">
        <v>19168</v>
      </c>
      <c r="F234" s="42">
        <v>36115</v>
      </c>
      <c r="G234" s="42">
        <v>237042</v>
      </c>
      <c r="H234" s="42">
        <v>24966</v>
      </c>
      <c r="I234" s="42">
        <v>31859</v>
      </c>
      <c r="J234" s="42">
        <v>2463</v>
      </c>
      <c r="K234" s="43">
        <v>1679</v>
      </c>
      <c r="L234" s="38">
        <v>46</v>
      </c>
      <c r="M234" s="45">
        <v>476</v>
      </c>
      <c r="N234" s="45">
        <v>3532</v>
      </c>
      <c r="O234" s="45">
        <v>0</v>
      </c>
      <c r="P234" s="45">
        <v>4870</v>
      </c>
      <c r="Q234" s="45">
        <v>27127</v>
      </c>
      <c r="R234" s="45">
        <v>12250</v>
      </c>
      <c r="S234" s="45">
        <v>2180</v>
      </c>
      <c r="T234" s="45">
        <v>6111</v>
      </c>
      <c r="U234" s="45">
        <v>522</v>
      </c>
      <c r="V234" s="45">
        <v>50</v>
      </c>
      <c r="W234" s="45">
        <v>16925</v>
      </c>
      <c r="X234" s="45">
        <v>7</v>
      </c>
      <c r="Y234" s="45">
        <v>0</v>
      </c>
      <c r="Z234" s="46">
        <v>521977</v>
      </c>
      <c r="AB234" s="36"/>
    </row>
    <row r="235" spans="1:28" ht="11.25" customHeight="1">
      <c r="A235" s="38"/>
      <c r="B235" s="39"/>
      <c r="C235" s="40"/>
      <c r="D235" s="41"/>
      <c r="E235" s="42"/>
      <c r="F235" s="42"/>
      <c r="G235" s="42"/>
      <c r="H235" s="42"/>
      <c r="I235" s="42"/>
      <c r="J235" s="42"/>
      <c r="K235" s="43"/>
      <c r="L235" s="38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6"/>
      <c r="AB235" s="36"/>
    </row>
    <row r="236" spans="1:28" s="37" customFormat="1" ht="11.25" customHeight="1">
      <c r="A236" s="27">
        <v>47</v>
      </c>
      <c r="B236" s="28"/>
      <c r="C236" s="29" t="s">
        <v>195</v>
      </c>
      <c r="D236" s="47">
        <v>347330</v>
      </c>
      <c r="E236" s="48">
        <v>154812</v>
      </c>
      <c r="F236" s="48">
        <v>598578</v>
      </c>
      <c r="G236" s="48">
        <v>328526</v>
      </c>
      <c r="H236" s="48">
        <v>56108</v>
      </c>
      <c r="I236" s="48">
        <v>37901</v>
      </c>
      <c r="J236" s="48">
        <v>26064</v>
      </c>
      <c r="K236" s="49">
        <v>11792</v>
      </c>
      <c r="L236" s="27">
        <v>47</v>
      </c>
      <c r="M236" s="51">
        <v>22655</v>
      </c>
      <c r="N236" s="51">
        <v>29529</v>
      </c>
      <c r="O236" s="51">
        <v>52891</v>
      </c>
      <c r="P236" s="51">
        <v>49099</v>
      </c>
      <c r="Q236" s="51">
        <v>24728</v>
      </c>
      <c r="R236" s="51">
        <v>82742</v>
      </c>
      <c r="S236" s="51">
        <v>45822</v>
      </c>
      <c r="T236" s="51">
        <v>45568</v>
      </c>
      <c r="U236" s="51">
        <v>17139</v>
      </c>
      <c r="V236" s="51">
        <v>6873</v>
      </c>
      <c r="W236" s="51">
        <v>38427</v>
      </c>
      <c r="X236" s="51">
        <v>2919</v>
      </c>
      <c r="Y236" s="51">
        <v>4</v>
      </c>
      <c r="Z236" s="52">
        <v>1979507</v>
      </c>
      <c r="AB236" s="36"/>
    </row>
    <row r="237" spans="1:28" s="37" customFormat="1" ht="11.25" customHeight="1">
      <c r="A237" s="53">
        <v>48</v>
      </c>
      <c r="B237" s="54"/>
      <c r="C237" s="55" t="s">
        <v>196</v>
      </c>
      <c r="D237" s="56">
        <v>140339</v>
      </c>
      <c r="E237" s="57">
        <v>87389</v>
      </c>
      <c r="F237" s="57">
        <v>259865</v>
      </c>
      <c r="G237" s="57">
        <v>116557</v>
      </c>
      <c r="H237" s="57">
        <v>32765</v>
      </c>
      <c r="I237" s="57">
        <v>22012</v>
      </c>
      <c r="J237" s="57">
        <v>5215</v>
      </c>
      <c r="K237" s="58">
        <v>10709</v>
      </c>
      <c r="L237" s="53">
        <v>48</v>
      </c>
      <c r="M237" s="60">
        <v>11830</v>
      </c>
      <c r="N237" s="60">
        <v>17494</v>
      </c>
      <c r="O237" s="60">
        <v>52261</v>
      </c>
      <c r="P237" s="60">
        <v>21801</v>
      </c>
      <c r="Q237" s="60">
        <v>6524</v>
      </c>
      <c r="R237" s="60">
        <v>42259</v>
      </c>
      <c r="S237" s="60">
        <v>12623</v>
      </c>
      <c r="T237" s="60">
        <v>33666</v>
      </c>
      <c r="U237" s="60">
        <v>10866</v>
      </c>
      <c r="V237" s="60">
        <v>5039</v>
      </c>
      <c r="W237" s="60">
        <v>9103</v>
      </c>
      <c r="X237" s="60">
        <v>2907</v>
      </c>
      <c r="Y237" s="60">
        <v>4</v>
      </c>
      <c r="Z237" s="61">
        <v>901228</v>
      </c>
      <c r="AB237" s="36"/>
    </row>
    <row r="238" spans="1:28" ht="11.25" customHeight="1">
      <c r="A238" s="38">
        <v>49</v>
      </c>
      <c r="B238" s="39"/>
      <c r="C238" s="40" t="s">
        <v>197</v>
      </c>
      <c r="D238" s="41">
        <v>1529</v>
      </c>
      <c r="E238" s="42">
        <v>1178</v>
      </c>
      <c r="F238" s="42">
        <v>0</v>
      </c>
      <c r="G238" s="42">
        <v>7176</v>
      </c>
      <c r="H238" s="42">
        <v>1062</v>
      </c>
      <c r="I238" s="42">
        <v>1255</v>
      </c>
      <c r="J238" s="42">
        <v>16</v>
      </c>
      <c r="K238" s="43">
        <v>0</v>
      </c>
      <c r="L238" s="38">
        <v>49</v>
      </c>
      <c r="M238" s="45">
        <v>0</v>
      </c>
      <c r="N238" s="45">
        <v>718</v>
      </c>
      <c r="O238" s="45">
        <v>0</v>
      </c>
      <c r="P238" s="45">
        <v>0</v>
      </c>
      <c r="Q238" s="45">
        <v>0</v>
      </c>
      <c r="R238" s="45">
        <v>1157</v>
      </c>
      <c r="S238" s="45">
        <v>0</v>
      </c>
      <c r="T238" s="45">
        <v>0</v>
      </c>
      <c r="U238" s="45">
        <v>0</v>
      </c>
      <c r="V238" s="45">
        <v>0</v>
      </c>
      <c r="W238" s="45">
        <v>0</v>
      </c>
      <c r="X238" s="45">
        <v>0</v>
      </c>
      <c r="Y238" s="45">
        <v>0</v>
      </c>
      <c r="Z238" s="46">
        <v>14091</v>
      </c>
      <c r="AB238" s="36"/>
    </row>
    <row r="239" spans="1:28" ht="11.25" customHeight="1">
      <c r="A239" s="38">
        <v>50</v>
      </c>
      <c r="B239" s="39"/>
      <c r="C239" s="40" t="s">
        <v>198</v>
      </c>
      <c r="D239" s="41">
        <v>76736</v>
      </c>
      <c r="E239" s="42">
        <v>6926</v>
      </c>
      <c r="F239" s="42">
        <v>98051</v>
      </c>
      <c r="G239" s="42">
        <v>22346</v>
      </c>
      <c r="H239" s="42">
        <v>8880</v>
      </c>
      <c r="I239" s="42">
        <v>5749</v>
      </c>
      <c r="J239" s="42">
        <v>511</v>
      </c>
      <c r="K239" s="43">
        <v>4911</v>
      </c>
      <c r="L239" s="38">
        <v>50</v>
      </c>
      <c r="M239" s="45">
        <v>5018</v>
      </c>
      <c r="N239" s="45">
        <v>6379</v>
      </c>
      <c r="O239" s="45">
        <v>47670</v>
      </c>
      <c r="P239" s="45">
        <v>7298</v>
      </c>
      <c r="Q239" s="45">
        <v>2294</v>
      </c>
      <c r="R239" s="45">
        <v>4986</v>
      </c>
      <c r="S239" s="45">
        <v>5437</v>
      </c>
      <c r="T239" s="45">
        <v>10323</v>
      </c>
      <c r="U239" s="45">
        <v>5169</v>
      </c>
      <c r="V239" s="45">
        <v>4099</v>
      </c>
      <c r="W239" s="45">
        <v>176</v>
      </c>
      <c r="X239" s="45">
        <v>1092</v>
      </c>
      <c r="Y239" s="45">
        <v>0</v>
      </c>
      <c r="Z239" s="46">
        <v>324051</v>
      </c>
      <c r="AB239" s="36"/>
    </row>
    <row r="240" spans="1:28" ht="11.25" customHeight="1">
      <c r="A240" s="38">
        <v>51</v>
      </c>
      <c r="B240" s="39"/>
      <c r="C240" s="40" t="s">
        <v>199</v>
      </c>
      <c r="D240" s="41">
        <v>1322</v>
      </c>
      <c r="E240" s="42">
        <v>12153</v>
      </c>
      <c r="F240" s="42">
        <v>0</v>
      </c>
      <c r="G240" s="42">
        <v>107</v>
      </c>
      <c r="H240" s="42">
        <v>583</v>
      </c>
      <c r="I240" s="42">
        <v>8213</v>
      </c>
      <c r="J240" s="42">
        <v>126</v>
      </c>
      <c r="K240" s="43">
        <v>307</v>
      </c>
      <c r="L240" s="38">
        <v>51</v>
      </c>
      <c r="M240" s="45">
        <v>1084</v>
      </c>
      <c r="N240" s="45">
        <v>467</v>
      </c>
      <c r="O240" s="45">
        <v>0</v>
      </c>
      <c r="P240" s="45">
        <v>0</v>
      </c>
      <c r="Q240" s="45">
        <v>5</v>
      </c>
      <c r="R240" s="45">
        <v>5930</v>
      </c>
      <c r="S240" s="45">
        <v>11</v>
      </c>
      <c r="T240" s="45">
        <v>0</v>
      </c>
      <c r="U240" s="45">
        <v>299</v>
      </c>
      <c r="V240" s="45">
        <v>0</v>
      </c>
      <c r="W240" s="45">
        <v>0</v>
      </c>
      <c r="X240" s="45">
        <v>0</v>
      </c>
      <c r="Y240" s="45">
        <v>0</v>
      </c>
      <c r="Z240" s="46">
        <v>30607</v>
      </c>
      <c r="AB240" s="36"/>
    </row>
    <row r="241" spans="1:28" ht="11.25" customHeight="1">
      <c r="A241" s="38">
        <v>52</v>
      </c>
      <c r="B241" s="39"/>
      <c r="C241" s="40" t="s">
        <v>200</v>
      </c>
      <c r="D241" s="41">
        <v>679</v>
      </c>
      <c r="E241" s="42">
        <v>27821</v>
      </c>
      <c r="F241" s="42">
        <v>65897</v>
      </c>
      <c r="G241" s="42">
        <v>15055</v>
      </c>
      <c r="H241" s="42">
        <v>4723</v>
      </c>
      <c r="I241" s="42">
        <v>3296</v>
      </c>
      <c r="J241" s="42">
        <v>699</v>
      </c>
      <c r="K241" s="43">
        <v>1160</v>
      </c>
      <c r="L241" s="38">
        <v>52</v>
      </c>
      <c r="M241" s="45">
        <v>2641</v>
      </c>
      <c r="N241" s="45">
        <v>2800</v>
      </c>
      <c r="O241" s="45">
        <v>0</v>
      </c>
      <c r="P241" s="45">
        <v>0</v>
      </c>
      <c r="Q241" s="45">
        <v>0</v>
      </c>
      <c r="R241" s="45">
        <v>10322</v>
      </c>
      <c r="S241" s="45">
        <v>3136</v>
      </c>
      <c r="T241" s="45">
        <v>9232</v>
      </c>
      <c r="U241" s="45">
        <v>1831</v>
      </c>
      <c r="V241" s="45">
        <v>0</v>
      </c>
      <c r="W241" s="45">
        <v>282</v>
      </c>
      <c r="X241" s="45">
        <v>0</v>
      </c>
      <c r="Y241" s="45">
        <v>0</v>
      </c>
      <c r="Z241" s="46">
        <v>149574</v>
      </c>
      <c r="AB241" s="36"/>
    </row>
    <row r="242" spans="1:28" ht="11.25" customHeight="1">
      <c r="A242" s="38">
        <v>53</v>
      </c>
      <c r="B242" s="39"/>
      <c r="C242" s="40" t="s">
        <v>201</v>
      </c>
      <c r="D242" s="41">
        <v>3975</v>
      </c>
      <c r="E242" s="42">
        <v>-123</v>
      </c>
      <c r="F242" s="42">
        <v>6104</v>
      </c>
      <c r="G242" s="42">
        <v>19128</v>
      </c>
      <c r="H242" s="42">
        <v>0</v>
      </c>
      <c r="I242" s="42">
        <v>6</v>
      </c>
      <c r="J242" s="42">
        <v>0</v>
      </c>
      <c r="K242" s="43">
        <v>0</v>
      </c>
      <c r="L242" s="38">
        <v>53</v>
      </c>
      <c r="M242" s="45">
        <v>126</v>
      </c>
      <c r="N242" s="45">
        <v>0</v>
      </c>
      <c r="O242" s="45">
        <v>0</v>
      </c>
      <c r="P242" s="45">
        <v>0</v>
      </c>
      <c r="Q242" s="45">
        <v>0</v>
      </c>
      <c r="R242" s="45">
        <v>902</v>
      </c>
      <c r="S242" s="45">
        <v>0</v>
      </c>
      <c r="T242" s="45">
        <v>-788</v>
      </c>
      <c r="U242" s="45">
        <v>0</v>
      </c>
      <c r="V242" s="45">
        <v>69</v>
      </c>
      <c r="W242" s="45">
        <v>0</v>
      </c>
      <c r="X242" s="45">
        <v>0</v>
      </c>
      <c r="Y242" s="45">
        <v>0</v>
      </c>
      <c r="Z242" s="46">
        <v>29399</v>
      </c>
      <c r="AB242" s="36"/>
    </row>
    <row r="243" spans="1:28" ht="11.25" customHeight="1">
      <c r="A243" s="38">
        <v>54</v>
      </c>
      <c r="B243" s="39"/>
      <c r="C243" s="40" t="s">
        <v>202</v>
      </c>
      <c r="D243" s="41">
        <v>56098</v>
      </c>
      <c r="E243" s="42">
        <v>39434</v>
      </c>
      <c r="F243" s="42">
        <v>89813</v>
      </c>
      <c r="G243" s="42">
        <v>52745</v>
      </c>
      <c r="H243" s="42">
        <v>17517</v>
      </c>
      <c r="I243" s="42">
        <v>3493</v>
      </c>
      <c r="J243" s="42">
        <v>3863</v>
      </c>
      <c r="K243" s="43">
        <v>4331</v>
      </c>
      <c r="L243" s="38">
        <v>54</v>
      </c>
      <c r="M243" s="45">
        <v>2961</v>
      </c>
      <c r="N243" s="45">
        <v>7130</v>
      </c>
      <c r="O243" s="45">
        <v>4591</v>
      </c>
      <c r="P243" s="45">
        <v>14503</v>
      </c>
      <c r="Q243" s="45">
        <v>4225</v>
      </c>
      <c r="R243" s="45">
        <v>18962</v>
      </c>
      <c r="S243" s="45">
        <v>4039</v>
      </c>
      <c r="T243" s="45">
        <v>14899</v>
      </c>
      <c r="U243" s="45">
        <v>3567</v>
      </c>
      <c r="V243" s="45">
        <v>871</v>
      </c>
      <c r="W243" s="45">
        <v>8645</v>
      </c>
      <c r="X243" s="45">
        <v>1815</v>
      </c>
      <c r="Y243" s="45">
        <v>4</v>
      </c>
      <c r="Z243" s="46">
        <v>353506</v>
      </c>
      <c r="AB243" s="36"/>
    </row>
    <row r="244" spans="1:28" s="37" customFormat="1" ht="11.25" customHeight="1">
      <c r="A244" s="53">
        <v>55</v>
      </c>
      <c r="B244" s="54"/>
      <c r="C244" s="55" t="s">
        <v>203</v>
      </c>
      <c r="D244" s="56">
        <v>206991</v>
      </c>
      <c r="E244" s="57">
        <v>67423</v>
      </c>
      <c r="F244" s="57">
        <v>338713</v>
      </c>
      <c r="G244" s="57">
        <v>211969</v>
      </c>
      <c r="H244" s="57">
        <v>23343</v>
      </c>
      <c r="I244" s="57">
        <v>15889</v>
      </c>
      <c r="J244" s="57">
        <v>20849</v>
      </c>
      <c r="K244" s="58">
        <v>1083</v>
      </c>
      <c r="L244" s="53">
        <v>55</v>
      </c>
      <c r="M244" s="60">
        <v>10825</v>
      </c>
      <c r="N244" s="60">
        <v>12035</v>
      </c>
      <c r="O244" s="60">
        <v>630</v>
      </c>
      <c r="P244" s="60">
        <v>27298</v>
      </c>
      <c r="Q244" s="60">
        <v>18204</v>
      </c>
      <c r="R244" s="60">
        <v>40483</v>
      </c>
      <c r="S244" s="60">
        <v>33199</v>
      </c>
      <c r="T244" s="60">
        <v>11902</v>
      </c>
      <c r="U244" s="60">
        <v>6273</v>
      </c>
      <c r="V244" s="60">
        <v>1834</v>
      </c>
      <c r="W244" s="60">
        <v>29324</v>
      </c>
      <c r="X244" s="60">
        <v>12</v>
      </c>
      <c r="Y244" s="60">
        <v>0</v>
      </c>
      <c r="Z244" s="61">
        <v>1078279</v>
      </c>
      <c r="AB244" s="36"/>
    </row>
    <row r="245" spans="1:28" ht="11.25" customHeight="1">
      <c r="A245" s="38">
        <v>56</v>
      </c>
      <c r="B245" s="39"/>
      <c r="C245" s="40" t="s">
        <v>204</v>
      </c>
      <c r="D245" s="41">
        <v>0</v>
      </c>
      <c r="E245" s="42">
        <v>167</v>
      </c>
      <c r="F245" s="42">
        <v>0</v>
      </c>
      <c r="G245" s="42">
        <v>0</v>
      </c>
      <c r="H245" s="42">
        <v>216</v>
      </c>
      <c r="I245" s="42">
        <v>0</v>
      </c>
      <c r="J245" s="42">
        <v>311</v>
      </c>
      <c r="K245" s="43">
        <v>0</v>
      </c>
      <c r="L245" s="38">
        <v>56</v>
      </c>
      <c r="M245" s="45">
        <v>0</v>
      </c>
      <c r="N245" s="45">
        <v>42</v>
      </c>
      <c r="O245" s="45">
        <v>0</v>
      </c>
      <c r="P245" s="45">
        <v>0</v>
      </c>
      <c r="Q245" s="45">
        <v>0</v>
      </c>
      <c r="R245" s="45">
        <v>654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6">
        <v>1390</v>
      </c>
      <c r="AB245" s="36"/>
    </row>
    <row r="246" spans="1:28" ht="11.25" customHeight="1">
      <c r="A246" s="38">
        <v>57</v>
      </c>
      <c r="B246" s="39"/>
      <c r="C246" s="40" t="s">
        <v>205</v>
      </c>
      <c r="D246" s="41">
        <v>189972</v>
      </c>
      <c r="E246" s="42">
        <v>65971</v>
      </c>
      <c r="F246" s="42">
        <v>336176</v>
      </c>
      <c r="G246" s="42">
        <v>204539</v>
      </c>
      <c r="H246" s="42">
        <v>22739</v>
      </c>
      <c r="I246" s="42">
        <v>15120</v>
      </c>
      <c r="J246" s="42">
        <v>19744</v>
      </c>
      <c r="K246" s="43">
        <v>1022</v>
      </c>
      <c r="L246" s="38">
        <v>57</v>
      </c>
      <c r="M246" s="45">
        <v>9425</v>
      </c>
      <c r="N246" s="45">
        <v>11669</v>
      </c>
      <c r="O246" s="45">
        <v>630</v>
      </c>
      <c r="P246" s="45">
        <v>27298</v>
      </c>
      <c r="Q246" s="45">
        <v>17147</v>
      </c>
      <c r="R246" s="45">
        <v>38821</v>
      </c>
      <c r="S246" s="45">
        <v>33199</v>
      </c>
      <c r="T246" s="45">
        <v>14120</v>
      </c>
      <c r="U246" s="45">
        <v>6273</v>
      </c>
      <c r="V246" s="45">
        <v>1083</v>
      </c>
      <c r="W246" s="45">
        <v>12556</v>
      </c>
      <c r="X246" s="45">
        <v>12</v>
      </c>
      <c r="Y246" s="45">
        <v>0</v>
      </c>
      <c r="Z246" s="46">
        <v>1027516</v>
      </c>
      <c r="AB246" s="36"/>
    </row>
    <row r="247" spans="1:28" ht="11.25" customHeight="1">
      <c r="A247" s="38">
        <v>58</v>
      </c>
      <c r="B247" s="39"/>
      <c r="C247" s="40" t="s">
        <v>206</v>
      </c>
      <c r="D247" s="41">
        <v>1074</v>
      </c>
      <c r="E247" s="42">
        <v>1209</v>
      </c>
      <c r="F247" s="42">
        <v>0</v>
      </c>
      <c r="G247" s="42">
        <v>3437</v>
      </c>
      <c r="H247" s="42">
        <v>388</v>
      </c>
      <c r="I247" s="42">
        <v>656</v>
      </c>
      <c r="J247" s="42">
        <v>794</v>
      </c>
      <c r="K247" s="43">
        <v>61</v>
      </c>
      <c r="L247" s="38">
        <v>58</v>
      </c>
      <c r="M247" s="45">
        <v>833</v>
      </c>
      <c r="N247" s="45">
        <v>136</v>
      </c>
      <c r="O247" s="45">
        <v>0</v>
      </c>
      <c r="P247" s="45">
        <v>0</v>
      </c>
      <c r="Q247" s="45">
        <v>102</v>
      </c>
      <c r="R247" s="45">
        <v>517</v>
      </c>
      <c r="S247" s="45">
        <v>0</v>
      </c>
      <c r="T247" s="45">
        <v>0</v>
      </c>
      <c r="U247" s="45">
        <v>0</v>
      </c>
      <c r="V247" s="45">
        <v>0</v>
      </c>
      <c r="W247" s="45">
        <v>0</v>
      </c>
      <c r="X247" s="45">
        <v>0</v>
      </c>
      <c r="Y247" s="45">
        <v>0</v>
      </c>
      <c r="Z247" s="46">
        <v>9207</v>
      </c>
      <c r="AB247" s="36"/>
    </row>
    <row r="248" spans="1:28" ht="11.25" customHeight="1">
      <c r="A248" s="38">
        <v>59</v>
      </c>
      <c r="B248" s="39"/>
      <c r="C248" s="40" t="s">
        <v>207</v>
      </c>
      <c r="D248" s="41">
        <v>5305</v>
      </c>
      <c r="E248" s="42">
        <v>0</v>
      </c>
      <c r="F248" s="42">
        <v>0</v>
      </c>
      <c r="G248" s="42">
        <v>0</v>
      </c>
      <c r="H248" s="42">
        <v>0</v>
      </c>
      <c r="I248" s="42">
        <v>113</v>
      </c>
      <c r="J248" s="42">
        <v>0</v>
      </c>
      <c r="K248" s="43">
        <v>0</v>
      </c>
      <c r="L248" s="38">
        <v>59</v>
      </c>
      <c r="M248" s="45">
        <v>0</v>
      </c>
      <c r="N248" s="45">
        <v>0</v>
      </c>
      <c r="O248" s="45">
        <v>0</v>
      </c>
      <c r="P248" s="45">
        <v>0</v>
      </c>
      <c r="Q248" s="45">
        <v>693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16768</v>
      </c>
      <c r="X248" s="45">
        <v>0</v>
      </c>
      <c r="Y248" s="45">
        <v>0</v>
      </c>
      <c r="Z248" s="46">
        <v>22879</v>
      </c>
      <c r="AB248" s="36"/>
    </row>
    <row r="249" spans="1:28" ht="11.25" customHeight="1">
      <c r="A249" s="38">
        <v>60</v>
      </c>
      <c r="B249" s="39"/>
      <c r="C249" s="40" t="s">
        <v>208</v>
      </c>
      <c r="D249" s="41">
        <v>10640</v>
      </c>
      <c r="E249" s="42">
        <v>76</v>
      </c>
      <c r="F249" s="42">
        <v>2537</v>
      </c>
      <c r="G249" s="42">
        <v>3993</v>
      </c>
      <c r="H249" s="42">
        <v>0</v>
      </c>
      <c r="I249" s="42">
        <v>0</v>
      </c>
      <c r="J249" s="42">
        <v>0</v>
      </c>
      <c r="K249" s="43">
        <v>0</v>
      </c>
      <c r="L249" s="38">
        <v>60</v>
      </c>
      <c r="M249" s="45">
        <v>567</v>
      </c>
      <c r="N249" s="45">
        <v>0</v>
      </c>
      <c r="O249" s="45">
        <v>0</v>
      </c>
      <c r="P249" s="45">
        <v>0</v>
      </c>
      <c r="Q249" s="45">
        <v>0</v>
      </c>
      <c r="R249" s="45">
        <v>491</v>
      </c>
      <c r="S249" s="45">
        <v>0</v>
      </c>
      <c r="T249" s="45">
        <v>-2218</v>
      </c>
      <c r="U249" s="45">
        <v>0</v>
      </c>
      <c r="V249" s="45">
        <v>751</v>
      </c>
      <c r="W249" s="45">
        <v>0</v>
      </c>
      <c r="X249" s="45">
        <v>0</v>
      </c>
      <c r="Y249" s="45">
        <v>0</v>
      </c>
      <c r="Z249" s="46">
        <v>16837</v>
      </c>
      <c r="AB249" s="36"/>
    </row>
    <row r="250" spans="1:28" ht="11.25" customHeight="1">
      <c r="A250" s="38">
        <v>61</v>
      </c>
      <c r="B250" s="39"/>
      <c r="C250" s="40" t="s">
        <v>209</v>
      </c>
      <c r="D250" s="41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3">
        <v>0</v>
      </c>
      <c r="L250" s="38">
        <v>61</v>
      </c>
      <c r="M250" s="45">
        <v>0</v>
      </c>
      <c r="N250" s="45">
        <v>188</v>
      </c>
      <c r="O250" s="45">
        <v>0</v>
      </c>
      <c r="P250" s="45">
        <v>0</v>
      </c>
      <c r="Q250" s="45">
        <v>262</v>
      </c>
      <c r="R250" s="45">
        <v>0</v>
      </c>
      <c r="S250" s="45">
        <v>0</v>
      </c>
      <c r="T250" s="45">
        <v>0</v>
      </c>
      <c r="U250" s="45">
        <v>0</v>
      </c>
      <c r="V250" s="45">
        <v>0</v>
      </c>
      <c r="W250" s="45">
        <v>0</v>
      </c>
      <c r="X250" s="45">
        <v>0</v>
      </c>
      <c r="Y250" s="45">
        <v>0</v>
      </c>
      <c r="Z250" s="46">
        <v>450</v>
      </c>
      <c r="AB250" s="36"/>
    </row>
    <row r="251" spans="1:28" ht="11.25" customHeight="1">
      <c r="A251" s="38"/>
      <c r="B251" s="39"/>
      <c r="C251" s="40"/>
      <c r="D251" s="41"/>
      <c r="E251" s="42"/>
      <c r="F251" s="42"/>
      <c r="G251" s="42"/>
      <c r="H251" s="42"/>
      <c r="I251" s="42"/>
      <c r="J251" s="42"/>
      <c r="K251" s="43"/>
      <c r="L251" s="38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6"/>
      <c r="AB251" s="36"/>
    </row>
    <row r="252" spans="1:28" s="37" customFormat="1" ht="11.25" customHeight="1">
      <c r="A252" s="27">
        <v>62</v>
      </c>
      <c r="B252" s="28"/>
      <c r="C252" s="29" t="s">
        <v>210</v>
      </c>
      <c r="D252" s="47">
        <v>427615</v>
      </c>
      <c r="E252" s="48">
        <v>245127</v>
      </c>
      <c r="F252" s="48">
        <v>723026</v>
      </c>
      <c r="G252" s="48">
        <v>520768</v>
      </c>
      <c r="H252" s="48">
        <v>157981</v>
      </c>
      <c r="I252" s="48">
        <v>60203</v>
      </c>
      <c r="J252" s="48">
        <v>40033</v>
      </c>
      <c r="K252" s="49">
        <v>54414</v>
      </c>
      <c r="L252" s="27">
        <v>62</v>
      </c>
      <c r="M252" s="51">
        <v>61728</v>
      </c>
      <c r="N252" s="51">
        <v>65293</v>
      </c>
      <c r="O252" s="51">
        <v>88685</v>
      </c>
      <c r="P252" s="51">
        <v>109288</v>
      </c>
      <c r="Q252" s="51">
        <v>38911</v>
      </c>
      <c r="R252" s="51">
        <v>162950</v>
      </c>
      <c r="S252" s="51">
        <v>28623</v>
      </c>
      <c r="T252" s="51">
        <v>127298</v>
      </c>
      <c r="U252" s="51">
        <v>21554</v>
      </c>
      <c r="V252" s="51">
        <v>21951</v>
      </c>
      <c r="W252" s="51">
        <v>91159</v>
      </c>
      <c r="X252" s="51">
        <v>18626</v>
      </c>
      <c r="Y252" s="51">
        <v>476</v>
      </c>
      <c r="Z252" s="52">
        <v>3065709</v>
      </c>
      <c r="AB252" s="36"/>
    </row>
    <row r="253" spans="1:28" ht="11.25" customHeight="1">
      <c r="A253" s="38">
        <v>63</v>
      </c>
      <c r="B253" s="39"/>
      <c r="C253" s="40" t="s">
        <v>211</v>
      </c>
      <c r="D253" s="41">
        <v>184323</v>
      </c>
      <c r="E253" s="42">
        <v>100827</v>
      </c>
      <c r="F253" s="42">
        <v>382843</v>
      </c>
      <c r="G253" s="42">
        <v>197736</v>
      </c>
      <c r="H253" s="42">
        <v>62232</v>
      </c>
      <c r="I253" s="42">
        <v>20609</v>
      </c>
      <c r="J253" s="42">
        <v>19376</v>
      </c>
      <c r="K253" s="43">
        <v>22553</v>
      </c>
      <c r="L253" s="38">
        <v>63</v>
      </c>
      <c r="M253" s="45">
        <v>22261</v>
      </c>
      <c r="N253" s="45">
        <v>31570</v>
      </c>
      <c r="O253" s="45">
        <v>57345</v>
      </c>
      <c r="P253" s="45">
        <v>54844</v>
      </c>
      <c r="Q253" s="45">
        <v>20445</v>
      </c>
      <c r="R253" s="45">
        <v>79060</v>
      </c>
      <c r="S253" s="45">
        <v>11917</v>
      </c>
      <c r="T253" s="45">
        <v>45628</v>
      </c>
      <c r="U253" s="45">
        <v>9806</v>
      </c>
      <c r="V253" s="45">
        <v>14518</v>
      </c>
      <c r="W253" s="45">
        <v>40859</v>
      </c>
      <c r="X253" s="45">
        <v>12497</v>
      </c>
      <c r="Y253" s="45">
        <v>392</v>
      </c>
      <c r="Z253" s="46">
        <v>1391641</v>
      </c>
      <c r="AB253" s="36"/>
    </row>
    <row r="254" spans="1:28" ht="11.25" customHeight="1">
      <c r="A254" s="38">
        <v>64</v>
      </c>
      <c r="B254" s="39"/>
      <c r="C254" s="40" t="s">
        <v>212</v>
      </c>
      <c r="D254" s="41">
        <v>168192</v>
      </c>
      <c r="E254" s="42">
        <v>117135</v>
      </c>
      <c r="F254" s="42">
        <v>308738</v>
      </c>
      <c r="G254" s="42">
        <v>162468</v>
      </c>
      <c r="H254" s="42">
        <v>70919</v>
      </c>
      <c r="I254" s="42">
        <v>23351</v>
      </c>
      <c r="J254" s="42">
        <v>19336</v>
      </c>
      <c r="K254" s="43">
        <v>21288</v>
      </c>
      <c r="L254" s="38">
        <v>64</v>
      </c>
      <c r="M254" s="45">
        <v>18966</v>
      </c>
      <c r="N254" s="45">
        <v>26392</v>
      </c>
      <c r="O254" s="45">
        <v>30297</v>
      </c>
      <c r="P254" s="45">
        <v>47724</v>
      </c>
      <c r="Q254" s="45">
        <v>13140</v>
      </c>
      <c r="R254" s="45">
        <v>61428</v>
      </c>
      <c r="S254" s="45">
        <v>16647</v>
      </c>
      <c r="T254" s="45">
        <v>44918</v>
      </c>
      <c r="U254" s="45">
        <v>10938</v>
      </c>
      <c r="V254" s="45">
        <v>6945</v>
      </c>
      <c r="W254" s="45">
        <v>31727</v>
      </c>
      <c r="X254" s="45">
        <v>5783</v>
      </c>
      <c r="Y254" s="45">
        <v>84</v>
      </c>
      <c r="Z254" s="46">
        <v>1206416</v>
      </c>
      <c r="AB254" s="36"/>
    </row>
    <row r="255" spans="1:28" ht="11.25" customHeight="1">
      <c r="A255" s="38">
        <v>65</v>
      </c>
      <c r="B255" s="39"/>
      <c r="C255" s="40" t="s">
        <v>213</v>
      </c>
      <c r="D255" s="41">
        <v>47</v>
      </c>
      <c r="E255" s="42">
        <v>356</v>
      </c>
      <c r="F255" s="42">
        <v>2177</v>
      </c>
      <c r="G255" s="42">
        <v>0</v>
      </c>
      <c r="H255" s="42">
        <v>67</v>
      </c>
      <c r="I255" s="42">
        <v>475</v>
      </c>
      <c r="J255" s="42">
        <v>294</v>
      </c>
      <c r="K255" s="43">
        <v>803</v>
      </c>
      <c r="L255" s="38">
        <v>65</v>
      </c>
      <c r="M255" s="45">
        <v>424</v>
      </c>
      <c r="N255" s="45">
        <v>74</v>
      </c>
      <c r="O255" s="45">
        <v>163</v>
      </c>
      <c r="P255" s="45">
        <v>0</v>
      </c>
      <c r="Q255" s="45">
        <v>0</v>
      </c>
      <c r="R255" s="45">
        <v>372</v>
      </c>
      <c r="S255" s="45">
        <v>0</v>
      </c>
      <c r="T255" s="45">
        <v>200</v>
      </c>
      <c r="U255" s="45">
        <v>0</v>
      </c>
      <c r="V255" s="45">
        <v>0</v>
      </c>
      <c r="W255" s="45">
        <v>761</v>
      </c>
      <c r="X255" s="45">
        <v>73</v>
      </c>
      <c r="Y255" s="45">
        <v>0</v>
      </c>
      <c r="Z255" s="46">
        <v>6286</v>
      </c>
      <c r="AB255" s="36"/>
    </row>
    <row r="256" spans="1:28" ht="11.25" customHeight="1">
      <c r="A256" s="38">
        <v>66</v>
      </c>
      <c r="B256" s="39"/>
      <c r="C256" s="40" t="s">
        <v>214</v>
      </c>
      <c r="D256" s="41">
        <v>75053</v>
      </c>
      <c r="E256" s="42">
        <v>26809</v>
      </c>
      <c r="F256" s="42">
        <v>29268</v>
      </c>
      <c r="G256" s="42">
        <v>160564</v>
      </c>
      <c r="H256" s="42">
        <v>24763</v>
      </c>
      <c r="I256" s="42">
        <v>15768</v>
      </c>
      <c r="J256" s="42">
        <v>1027</v>
      </c>
      <c r="K256" s="43">
        <v>9770</v>
      </c>
      <c r="L256" s="38">
        <v>66</v>
      </c>
      <c r="M256" s="45">
        <v>20077</v>
      </c>
      <c r="N256" s="45">
        <v>7257</v>
      </c>
      <c r="O256" s="45">
        <v>880</v>
      </c>
      <c r="P256" s="45">
        <v>6720</v>
      </c>
      <c r="Q256" s="45">
        <v>5326</v>
      </c>
      <c r="R256" s="45">
        <v>22090</v>
      </c>
      <c r="S256" s="45">
        <v>59</v>
      </c>
      <c r="T256" s="45">
        <v>36552</v>
      </c>
      <c r="U256" s="45">
        <v>810</v>
      </c>
      <c r="V256" s="45">
        <v>488</v>
      </c>
      <c r="W256" s="45">
        <v>17812</v>
      </c>
      <c r="X256" s="45">
        <v>273</v>
      </c>
      <c r="Y256" s="45">
        <v>0</v>
      </c>
      <c r="Z256" s="46">
        <v>461366</v>
      </c>
      <c r="AB256" s="36"/>
    </row>
    <row r="257" spans="1:28" ht="7.5" customHeight="1">
      <c r="A257" s="38"/>
      <c r="B257" s="39"/>
      <c r="C257" s="40"/>
      <c r="D257" s="41"/>
      <c r="E257" s="42"/>
      <c r="F257" s="42"/>
      <c r="G257" s="42"/>
      <c r="H257" s="42"/>
      <c r="I257" s="42"/>
      <c r="J257" s="42"/>
      <c r="K257" s="43"/>
      <c r="L257" s="38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6"/>
      <c r="AB257" s="36"/>
    </row>
    <row r="258" spans="1:28" s="37" customFormat="1" ht="11.25" customHeight="1">
      <c r="A258" s="53">
        <v>67</v>
      </c>
      <c r="B258" s="54"/>
      <c r="C258" s="55" t="s">
        <v>215</v>
      </c>
      <c r="D258" s="56">
        <v>95710</v>
      </c>
      <c r="E258" s="57">
        <v>5631</v>
      </c>
      <c r="F258" s="57">
        <v>32885</v>
      </c>
      <c r="G258" s="57">
        <v>-33572</v>
      </c>
      <c r="H258" s="57">
        <v>-20834</v>
      </c>
      <c r="I258" s="57">
        <v>-330</v>
      </c>
      <c r="J258" s="57">
        <v>1353</v>
      </c>
      <c r="K258" s="58">
        <v>-2518</v>
      </c>
      <c r="L258" s="53">
        <v>67</v>
      </c>
      <c r="M258" s="60">
        <v>3068</v>
      </c>
      <c r="N258" s="60">
        <v>14117</v>
      </c>
      <c r="O258" s="60">
        <v>14415</v>
      </c>
      <c r="P258" s="60">
        <v>24121</v>
      </c>
      <c r="Q258" s="60">
        <v>1167</v>
      </c>
      <c r="R258" s="60">
        <v>65739</v>
      </c>
      <c r="S258" s="60">
        <v>2372</v>
      </c>
      <c r="T258" s="60">
        <v>12602</v>
      </c>
      <c r="U258" s="60">
        <v>-27648</v>
      </c>
      <c r="V258" s="60">
        <v>5816</v>
      </c>
      <c r="W258" s="60">
        <v>-32466</v>
      </c>
      <c r="X258" s="60">
        <v>3064</v>
      </c>
      <c r="Y258" s="60">
        <f>Y224+Y226-Y236-Y252</f>
        <v>-30</v>
      </c>
      <c r="Z258" s="61">
        <v>164662</v>
      </c>
      <c r="AA258" s="164"/>
      <c r="AB258" s="36"/>
    </row>
    <row r="259" spans="1:28" ht="11.25" customHeight="1">
      <c r="A259" s="38">
        <v>68</v>
      </c>
      <c r="B259" s="39"/>
      <c r="C259" s="40" t="s">
        <v>216</v>
      </c>
      <c r="D259" s="41">
        <v>-16967</v>
      </c>
      <c r="E259" s="42">
        <v>4417</v>
      </c>
      <c r="F259" s="42">
        <v>73240</v>
      </c>
      <c r="G259" s="42">
        <v>15330</v>
      </c>
      <c r="H259" s="42">
        <v>13580</v>
      </c>
      <c r="I259" s="42">
        <v>-1088</v>
      </c>
      <c r="J259" s="42">
        <v>3489</v>
      </c>
      <c r="K259" s="43">
        <v>111</v>
      </c>
      <c r="L259" s="38">
        <v>68</v>
      </c>
      <c r="M259" s="45">
        <v>-2849</v>
      </c>
      <c r="N259" s="45">
        <v>-4196</v>
      </c>
      <c r="O259" s="45">
        <v>181</v>
      </c>
      <c r="P259" s="45">
        <v>14857</v>
      </c>
      <c r="Q259" s="45">
        <v>-3023</v>
      </c>
      <c r="R259" s="45">
        <v>-6480</v>
      </c>
      <c r="S259" s="45">
        <v>-1641</v>
      </c>
      <c r="T259" s="45">
        <v>255</v>
      </c>
      <c r="U259" s="45">
        <v>-384</v>
      </c>
      <c r="V259" s="45">
        <v>-3071</v>
      </c>
      <c r="W259" s="45">
        <v>4245</v>
      </c>
      <c r="X259" s="45">
        <v>-342</v>
      </c>
      <c r="Y259" s="45">
        <v>-173</v>
      </c>
      <c r="Z259" s="46">
        <v>89491</v>
      </c>
      <c r="AA259" s="164"/>
      <c r="AB259" s="36"/>
    </row>
    <row r="260" spans="1:28" ht="11.25" customHeight="1">
      <c r="A260" s="38">
        <v>69</v>
      </c>
      <c r="B260" s="39"/>
      <c r="C260" s="40" t="s">
        <v>217</v>
      </c>
      <c r="D260" s="41">
        <v>18558</v>
      </c>
      <c r="E260" s="42">
        <v>0</v>
      </c>
      <c r="F260" s="42">
        <v>11361</v>
      </c>
      <c r="G260" s="42">
        <v>0</v>
      </c>
      <c r="H260" s="42">
        <v>0</v>
      </c>
      <c r="I260" s="42">
        <v>0</v>
      </c>
      <c r="J260" s="42">
        <v>1001</v>
      </c>
      <c r="K260" s="43">
        <v>0</v>
      </c>
      <c r="L260" s="38">
        <v>69</v>
      </c>
      <c r="M260" s="45">
        <v>0</v>
      </c>
      <c r="N260" s="45">
        <v>1768</v>
      </c>
      <c r="O260" s="45">
        <v>4816</v>
      </c>
      <c r="P260" s="45">
        <v>8768</v>
      </c>
      <c r="Q260" s="45">
        <v>0</v>
      </c>
      <c r="R260" s="45">
        <v>13914</v>
      </c>
      <c r="S260" s="45">
        <v>247</v>
      </c>
      <c r="T260" s="45">
        <v>838</v>
      </c>
      <c r="U260" s="45">
        <v>0</v>
      </c>
      <c r="V260" s="45">
        <v>0</v>
      </c>
      <c r="W260" s="45">
        <v>-8466</v>
      </c>
      <c r="X260" s="45">
        <v>525</v>
      </c>
      <c r="Y260" s="45">
        <v>0</v>
      </c>
      <c r="Z260" s="46">
        <v>53330</v>
      </c>
      <c r="AA260" s="164"/>
      <c r="AB260" s="36"/>
    </row>
    <row r="261" spans="1:28" ht="7.5" customHeight="1">
      <c r="A261" s="38"/>
      <c r="B261" s="39"/>
      <c r="C261" s="40"/>
      <c r="D261" s="41"/>
      <c r="E261" s="42"/>
      <c r="F261" s="42"/>
      <c r="G261" s="42"/>
      <c r="H261" s="42"/>
      <c r="I261" s="42"/>
      <c r="J261" s="42"/>
      <c r="K261" s="43"/>
      <c r="L261" s="38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6"/>
      <c r="AA261" s="164"/>
      <c r="AB261" s="36"/>
    </row>
    <row r="262" spans="1:28" s="37" customFormat="1" ht="11.25" customHeight="1">
      <c r="A262" s="99">
        <v>70</v>
      </c>
      <c r="B262" s="100"/>
      <c r="C262" s="165" t="s">
        <v>218</v>
      </c>
      <c r="D262" s="47">
        <v>60185</v>
      </c>
      <c r="E262" s="48">
        <v>10048</v>
      </c>
      <c r="F262" s="48">
        <v>94764</v>
      </c>
      <c r="G262" s="48">
        <v>-18242</v>
      </c>
      <c r="H262" s="48">
        <v>-7254</v>
      </c>
      <c r="I262" s="48">
        <v>-1418</v>
      </c>
      <c r="J262" s="48">
        <v>3841</v>
      </c>
      <c r="K262" s="49">
        <v>-2407</v>
      </c>
      <c r="L262" s="99">
        <v>70</v>
      </c>
      <c r="M262" s="51">
        <v>219</v>
      </c>
      <c r="N262" s="51">
        <v>8153</v>
      </c>
      <c r="O262" s="51">
        <v>9780</v>
      </c>
      <c r="P262" s="51">
        <v>30210</v>
      </c>
      <c r="Q262" s="51">
        <v>-1856</v>
      </c>
      <c r="R262" s="51">
        <v>45345</v>
      </c>
      <c r="S262" s="51">
        <v>484</v>
      </c>
      <c r="T262" s="51">
        <v>12019</v>
      </c>
      <c r="U262" s="51">
        <v>-28032</v>
      </c>
      <c r="V262" s="51">
        <v>2745</v>
      </c>
      <c r="W262" s="51">
        <v>-19755</v>
      </c>
      <c r="X262" s="51">
        <v>2197</v>
      </c>
      <c r="Y262" s="51">
        <f>SUM(Y258:Y259)</f>
        <v>-203</v>
      </c>
      <c r="Z262" s="52">
        <v>200823</v>
      </c>
      <c r="AA262" s="164"/>
      <c r="AB262" s="36"/>
    </row>
    <row r="263" ht="4.5" customHeight="1">
      <c r="Z263">
        <v>0</v>
      </c>
    </row>
    <row r="264" spans="1:12" s="167" customFormat="1" ht="13.5">
      <c r="A264" s="75"/>
      <c r="B264" s="72"/>
      <c r="C264" s="72"/>
      <c r="D264" s="73"/>
      <c r="E264" s="73"/>
      <c r="F264" s="73"/>
      <c r="G264" s="73"/>
      <c r="H264" s="73"/>
      <c r="I264" s="73"/>
      <c r="J264" s="73"/>
      <c r="K264" s="73"/>
      <c r="L264" s="72"/>
    </row>
    <row r="265" spans="1:26" s="167" customFormat="1" ht="12.75">
      <c r="A265" s="72"/>
      <c r="B265" s="72"/>
      <c r="C265" s="72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2" customHeight="1">
      <c r="A266" s="72"/>
      <c r="B266" s="72"/>
      <c r="C266" s="72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spans="1:26" ht="13.5">
      <c r="A267" s="72"/>
      <c r="B267" s="72"/>
      <c r="C267" s="7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spans="4:26" ht="13.5"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spans="4:26" ht="13.5"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spans="4:26" ht="13.5"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spans="4:26" ht="13.5"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spans="4:26" ht="13.5"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spans="4:26" ht="13.5"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spans="4:26" ht="13.5"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spans="4:26" ht="13.5"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spans="4:26" ht="13.5"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spans="4:26" ht="13.5"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spans="4:26" ht="13.5"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spans="4:26" ht="13.5"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spans="4:26" ht="13.5"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spans="4:26" ht="13.5"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spans="4:26" ht="13.5"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spans="4:26" ht="13.5"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spans="4:26" ht="13.5"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spans="4:26" ht="13.5"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spans="4:26" ht="13.5"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</sheetData>
  <printOptions horizontalCentered="1" verticalCentered="1"/>
  <pageMargins left="0.79" right="0.77" top="0.984251968503937" bottom="0.66" header="0.52" footer="0.5118110236220472"/>
  <pageSetup horizontalDpi="600" verticalDpi="600" orientation="portrait" paperSize="9" scale="66" r:id="rId1"/>
  <rowBreaks count="2" manualBreakCount="2">
    <brk id="82" max="255" man="1"/>
    <brk id="175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SBS</cp:lastModifiedBy>
  <dcterms:created xsi:type="dcterms:W3CDTF">1999-12-29T15:56:04Z</dcterms:created>
  <cp:category/>
  <cp:version/>
  <cp:contentType/>
  <cp:contentStatus/>
</cp:coreProperties>
</file>