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<sst xmlns="http://schemas.openxmlformats.org/spreadsheetml/2006/main" count="35" uniqueCount="35">
  <si>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ENDEUDAMIENTO</t>
  </si>
  <si>
    <t>(ARTÍCULO 302° NUMERAL 1  - LEY N° 26702 Y RESOLUCIÓN SBS N° 813-97)</t>
  </si>
  <si>
    <t>AL 31 DE OCTUBRE DE 1999</t>
  </si>
  <si>
    <t>(En Miles de Nuevos Soles)</t>
  </si>
  <si>
    <t>Conceptos</t>
  </si>
  <si>
    <t>Total del Pasivo (Clase 2)</t>
  </si>
  <si>
    <t>Reservas Técnicas para Siniestralidad (Rubro 26)</t>
  </si>
  <si>
    <t>Reservas Técnicas para Primas              (Rubro 27)</t>
  </si>
  <si>
    <t>Ganancias Diferidas   (Rubro 29)</t>
  </si>
  <si>
    <t xml:space="preserve">Otras obligaciones no registradas como pasivos </t>
  </si>
  <si>
    <t>Total Endeudamiento       (A-B-C-D+E)</t>
  </si>
  <si>
    <t>Patrimonio Efectivo Total</t>
  </si>
  <si>
    <t>A</t>
  </si>
  <si>
    <t>B</t>
  </si>
  <si>
    <t>C</t>
  </si>
  <si>
    <t>D</t>
  </si>
  <si>
    <t>E</t>
  </si>
  <si>
    <t>Altas Cumbres</t>
  </si>
  <si>
    <t>El Pacífico Peruano Suiza</t>
  </si>
  <si>
    <t>El Pacífico Vida</t>
  </si>
  <si>
    <t>Generali Perú</t>
  </si>
  <si>
    <t>Interseguro</t>
  </si>
  <si>
    <t>La Fénix Peruana</t>
  </si>
  <si>
    <t>La Positiva</t>
  </si>
  <si>
    <t>La Real</t>
  </si>
  <si>
    <t>La Vitalicia</t>
  </si>
  <si>
    <t>Mapfre Perú</t>
  </si>
  <si>
    <t>Mapfre Perú Vida</t>
  </si>
  <si>
    <t>Popular y Porvenir</t>
  </si>
  <si>
    <t>Rímac Internacional</t>
  </si>
  <si>
    <t>Santander Vida</t>
  </si>
  <si>
    <t>Secrex</t>
  </si>
  <si>
    <t>Sul América</t>
  </si>
  <si>
    <t>Wiese Aetna</t>
  </si>
  <si>
    <t>TOTAL</t>
  </si>
</sst>
</file>

<file path=xl/styles.xml><?xml version="1.0" encoding="utf-8"?>
<styleSheet xmlns="http://schemas.openxmlformats.org/spreadsheetml/2006/main">
  <numFmts count="5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/.&quot;#,##0;\-&quot;S/.&quot;#,##0"/>
    <numFmt numFmtId="195" formatCode="&quot;S/.&quot;#,##0;[Red]\-&quot;S/.&quot;#,##0"/>
    <numFmt numFmtId="196" formatCode="&quot;S/.&quot;#,##0.00;\-&quot;S/.&quot;#,##0.00"/>
    <numFmt numFmtId="197" formatCode="&quot;S/.&quot;#,##0.00;[Red]\-&quot;S/.&quot;#,##0.00"/>
    <numFmt numFmtId="198" formatCode="_-&quot;S/.&quot;* #,##0_-;\-&quot;S/.&quot;* #,##0_-;_-&quot;S/.&quot;* &quot;-&quot;_-;_-@_-"/>
    <numFmt numFmtId="199" formatCode="_-* #,##0_-;\-* #,##0_-;_-* &quot;-&quot;_-;_-@_-"/>
    <numFmt numFmtId="200" formatCode="_-&quot;S/.&quot;* #,##0.00_-;\-&quot;S/.&quot;* #,##0.00_-;_-&quot;S/.&quot;* &quot;-&quot;??_-;_-@_-"/>
    <numFmt numFmtId="201" formatCode="_-* #,##0.00_-;\-* #,##0.00_-;_-* &quot;-&quot;??_-;_-@_-"/>
    <numFmt numFmtId="202" formatCode="_ * #\ ##0_ ;_ * \-#\ ##0_ ;_ * &quot;-&quot;_ ;_ @_ "/>
    <numFmt numFmtId="203" formatCode="_ * #.0\ ##0_ ;_ * \-#.0\ ##0_ ;_ * &quot;-&quot;_ ;_ @_ "/>
    <numFmt numFmtId="204" formatCode="_ * #.00\ ##0_ ;_ * \-#.00\ ##0_ ;_ * &quot;-&quot;_ ;_ @_ "/>
    <numFmt numFmtId="205" formatCode="_ * #.000\ ##0_ ;_ * \-#.000\ ##0_ ;_ * &quot;-&quot;_ ;_ @_ "/>
    <numFmt numFmtId="206" formatCode="_ * #.0000\ ##0_ ;_ * \-#.0000\ ##0_ ;_ * &quot;-&quot;_ ;_ @_ "/>
    <numFmt numFmtId="207" formatCode="_ * #.\ ##0_ ;_ * \-#.\ ##0_ ;_ * &quot;-&quot;_ ;_ @_ "/>
    <numFmt numFmtId="208" formatCode="_ * #.##0_ ;_ * \-#.##0_ ;_ * &quot;-&quot;_ ;_ @_ "/>
    <numFmt numFmtId="209" formatCode="_ * #.##_ ;_ * \-#.##_ ;_ * &quot;-&quot;_ ;_ @_ "/>
    <numFmt numFmtId="210" formatCode="_ * #.#_ ;_ * \-#.#_ ;_ * &quot;-&quot;_ ;_ @_ "/>
    <numFmt numFmtId="211" formatCode="_ * #_ ;_ * \-#_ ;_ * &quot;-&quot;_ ;_ @_ "/>
    <numFmt numFmtId="212" formatCode="_ * #.0_ ;_ * \-#.0_ ;_ * &quot;-&quot;_ ;_ @_ "/>
  </numFmts>
  <fonts count="8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7" fillId="0" borderId="7" xfId="0" applyFont="1" applyBorder="1" applyAlignment="1">
      <alignment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Continuous" vertical="center" wrapText="1"/>
    </xf>
    <xf numFmtId="0" fontId="7" fillId="0" borderId="13" xfId="0" applyFont="1" applyBorder="1" applyAlignment="1">
      <alignment/>
    </xf>
    <xf numFmtId="202" fontId="7" fillId="0" borderId="0" xfId="0" applyNumberFormat="1" applyFont="1" applyBorder="1" applyAlignment="1">
      <alignment/>
    </xf>
    <xf numFmtId="202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02" fontId="7" fillId="0" borderId="0" xfId="0" applyNumberFormat="1" applyFont="1" applyFill="1" applyBorder="1" applyAlignment="1">
      <alignment/>
    </xf>
    <xf numFmtId="202" fontId="7" fillId="0" borderId="12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vertical="center"/>
    </xf>
    <xf numFmtId="202" fontId="7" fillId="0" borderId="15" xfId="0" applyNumberFormat="1" applyFont="1" applyBorder="1" applyAlignment="1">
      <alignment/>
    </xf>
    <xf numFmtId="202" fontId="7" fillId="0" borderId="16" xfId="0" applyNumberFormat="1" applyFont="1" applyBorder="1" applyAlignment="1">
      <alignment/>
    </xf>
    <xf numFmtId="202" fontId="7" fillId="0" borderId="17" xfId="0" applyNumberFormat="1" applyFont="1" applyBorder="1" applyAlignment="1">
      <alignment/>
    </xf>
    <xf numFmtId="202" fontId="7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20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0" zoomScaleNormal="8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H1"/>
    </sheetView>
  </sheetViews>
  <sheetFormatPr defaultColWidth="12" defaultRowHeight="12.75"/>
  <cols>
    <col min="1" max="1" width="32.33203125" style="2" customWidth="1"/>
    <col min="2" max="2" width="25.66015625" style="2" customWidth="1"/>
    <col min="3" max="3" width="22.66015625" style="2" customWidth="1"/>
    <col min="4" max="4" width="23.16015625" style="2" customWidth="1"/>
    <col min="5" max="5" width="25.33203125" style="2" customWidth="1"/>
    <col min="6" max="6" width="28.33203125" style="2" customWidth="1"/>
    <col min="7" max="7" width="22.16015625" style="2" customWidth="1"/>
    <col min="8" max="8" width="20.83203125" style="2" hidden="1" customWidth="1"/>
    <col min="9" max="9" width="12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2.75" customHeight="1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8" ht="15.75">
      <c r="A3" s="5" t="s">
        <v>2</v>
      </c>
      <c r="B3" s="5"/>
      <c r="C3" s="5"/>
      <c r="D3" s="5"/>
      <c r="E3" s="5"/>
      <c r="F3" s="5"/>
      <c r="G3" s="5"/>
      <c r="H3" s="5"/>
    </row>
    <row r="4" spans="1:8" ht="12.75">
      <c r="A4" s="3" t="s">
        <v>3</v>
      </c>
      <c r="B4" s="3"/>
      <c r="C4" s="3"/>
      <c r="D4" s="3"/>
      <c r="E4" s="3"/>
      <c r="F4" s="3"/>
      <c r="G4" s="3"/>
      <c r="H4" s="3"/>
    </row>
    <row r="5" ht="5.25" customHeight="1" thickBot="1">
      <c r="A5" s="4"/>
    </row>
    <row r="6" spans="1:9" ht="49.5">
      <c r="A6" s="6" t="s">
        <v>4</v>
      </c>
      <c r="B6" s="7" t="s">
        <v>5</v>
      </c>
      <c r="C6" s="8" t="s">
        <v>6</v>
      </c>
      <c r="D6" s="9" t="s">
        <v>7</v>
      </c>
      <c r="E6" s="8" t="s">
        <v>8</v>
      </c>
      <c r="F6" s="8" t="s">
        <v>9</v>
      </c>
      <c r="G6" s="10" t="s">
        <v>10</v>
      </c>
      <c r="H6" s="11" t="s">
        <v>11</v>
      </c>
      <c r="I6" s="12"/>
    </row>
    <row r="7" spans="1:9" ht="16.5">
      <c r="A7" s="13"/>
      <c r="B7" s="14" t="s">
        <v>12</v>
      </c>
      <c r="C7" s="15" t="s">
        <v>13</v>
      </c>
      <c r="D7" s="14" t="s">
        <v>14</v>
      </c>
      <c r="E7" s="15" t="s">
        <v>15</v>
      </c>
      <c r="F7" s="14" t="s">
        <v>16</v>
      </c>
      <c r="G7" s="16"/>
      <c r="H7" s="17"/>
      <c r="I7" s="12"/>
    </row>
    <row r="8" spans="1:9" ht="24.75" customHeight="1">
      <c r="A8" s="18" t="s">
        <v>17</v>
      </c>
      <c r="B8" s="19">
        <v>6225.9311</v>
      </c>
      <c r="C8" s="19">
        <v>24.70349</v>
      </c>
      <c r="D8" s="19">
        <v>1385.59018</v>
      </c>
      <c r="E8" s="19">
        <v>0.67314</v>
      </c>
      <c r="F8" s="19">
        <v>0</v>
      </c>
      <c r="G8" s="20">
        <f aca="true" t="shared" si="0" ref="G8:G25">SUM(B8-C8-D8-E8+F8)</f>
        <v>4814.96429</v>
      </c>
      <c r="H8" s="20"/>
      <c r="I8" s="12"/>
    </row>
    <row r="9" spans="1:9" ht="24.75" customHeight="1">
      <c r="A9" s="18" t="s">
        <v>18</v>
      </c>
      <c r="B9" s="19">
        <v>291689</v>
      </c>
      <c r="C9" s="19">
        <v>69014</v>
      </c>
      <c r="D9" s="19">
        <v>102084</v>
      </c>
      <c r="E9" s="19">
        <v>1845</v>
      </c>
      <c r="F9" s="19"/>
      <c r="G9" s="20">
        <f t="shared" si="0"/>
        <v>118746</v>
      </c>
      <c r="H9" s="20"/>
      <c r="I9" s="12"/>
    </row>
    <row r="10" spans="1:9" ht="24.75" customHeight="1">
      <c r="A10" s="18" t="s">
        <v>19</v>
      </c>
      <c r="B10" s="19">
        <v>237080</v>
      </c>
      <c r="C10" s="19">
        <v>187055</v>
      </c>
      <c r="D10" s="19">
        <v>43734</v>
      </c>
      <c r="E10" s="19">
        <v>0</v>
      </c>
      <c r="F10" s="19">
        <v>0</v>
      </c>
      <c r="G10" s="20">
        <f t="shared" si="0"/>
        <v>6291</v>
      </c>
      <c r="H10" s="20"/>
      <c r="I10" s="12"/>
    </row>
    <row r="11" spans="1:9" ht="24.75" customHeight="1">
      <c r="A11" s="18" t="s">
        <v>20</v>
      </c>
      <c r="B11" s="19">
        <v>105252</v>
      </c>
      <c r="C11" s="19">
        <v>19665</v>
      </c>
      <c r="D11" s="19">
        <v>28511</v>
      </c>
      <c r="E11" s="19">
        <v>26476</v>
      </c>
      <c r="F11" s="19">
        <v>0</v>
      </c>
      <c r="G11" s="20">
        <f t="shared" si="0"/>
        <v>30600</v>
      </c>
      <c r="H11" s="20"/>
      <c r="I11" s="12"/>
    </row>
    <row r="12" spans="1:9" s="25" customFormat="1" ht="24.75" customHeight="1">
      <c r="A12" s="21" t="s">
        <v>21</v>
      </c>
      <c r="B12" s="22">
        <v>47007</v>
      </c>
      <c r="C12" s="22">
        <v>33846</v>
      </c>
      <c r="D12" s="22">
        <v>231</v>
      </c>
      <c r="E12" s="22">
        <v>7966</v>
      </c>
      <c r="F12" s="22">
        <v>0</v>
      </c>
      <c r="G12" s="20">
        <f t="shared" si="0"/>
        <v>4964</v>
      </c>
      <c r="H12" s="23"/>
      <c r="I12" s="24"/>
    </row>
    <row r="13" spans="1:9" ht="24.75" customHeight="1">
      <c r="A13" s="18" t="s">
        <v>22</v>
      </c>
      <c r="B13" s="19">
        <v>99799</v>
      </c>
      <c r="C13" s="19">
        <v>25354</v>
      </c>
      <c r="D13" s="19">
        <v>23647</v>
      </c>
      <c r="E13" s="19">
        <v>10495</v>
      </c>
      <c r="F13" s="22">
        <v>0</v>
      </c>
      <c r="G13" s="20">
        <f t="shared" si="0"/>
        <v>40303</v>
      </c>
      <c r="H13" s="20"/>
      <c r="I13" s="12"/>
    </row>
    <row r="14" spans="1:9" ht="24.75" customHeight="1">
      <c r="A14" s="26" t="s">
        <v>23</v>
      </c>
      <c r="B14" s="19">
        <v>335528.449</v>
      </c>
      <c r="C14" s="19">
        <v>160053.729</v>
      </c>
      <c r="D14" s="19">
        <v>115709.571</v>
      </c>
      <c r="E14" s="19">
        <v>5319.406</v>
      </c>
      <c r="F14" s="19"/>
      <c r="G14" s="20">
        <f t="shared" si="0"/>
        <v>54445.74300000003</v>
      </c>
      <c r="H14" s="20"/>
      <c r="I14" s="12"/>
    </row>
    <row r="15" spans="1:9" ht="24.75" customHeight="1">
      <c r="A15" s="26" t="s">
        <v>24</v>
      </c>
      <c r="B15" s="19">
        <v>4250</v>
      </c>
      <c r="C15" s="19">
        <v>770</v>
      </c>
      <c r="D15" s="19">
        <v>564</v>
      </c>
      <c r="E15" s="19">
        <v>0</v>
      </c>
      <c r="F15" s="19"/>
      <c r="G15" s="20">
        <f t="shared" si="0"/>
        <v>2916</v>
      </c>
      <c r="H15" s="20"/>
      <c r="I15" s="12"/>
    </row>
    <row r="16" spans="1:9" ht="24.75" customHeight="1">
      <c r="A16" s="26" t="s">
        <v>25</v>
      </c>
      <c r="B16" s="19">
        <v>45479.243</v>
      </c>
      <c r="C16" s="19">
        <v>4873.848</v>
      </c>
      <c r="D16" s="19">
        <v>14198.845</v>
      </c>
      <c r="E16" s="19">
        <v>0.314</v>
      </c>
      <c r="F16" s="19"/>
      <c r="G16" s="20">
        <f t="shared" si="0"/>
        <v>26406.236000000004</v>
      </c>
      <c r="H16" s="20"/>
      <c r="I16" s="12"/>
    </row>
    <row r="17" spans="1:9" ht="24.75" customHeight="1">
      <c r="A17" s="26" t="s">
        <v>26</v>
      </c>
      <c r="B17" s="19">
        <v>48892</v>
      </c>
      <c r="C17" s="2">
        <v>9421</v>
      </c>
      <c r="D17" s="19">
        <v>12098</v>
      </c>
      <c r="E17" s="19">
        <v>153</v>
      </c>
      <c r="F17" s="19">
        <v>0</v>
      </c>
      <c r="G17" s="20">
        <f t="shared" si="0"/>
        <v>27220</v>
      </c>
      <c r="H17" s="20"/>
      <c r="I17" s="12"/>
    </row>
    <row r="18" spans="1:9" ht="24.75" customHeight="1">
      <c r="A18" s="26" t="s">
        <v>27</v>
      </c>
      <c r="B18" s="19">
        <v>17553</v>
      </c>
      <c r="C18" s="19">
        <v>11741</v>
      </c>
      <c r="D18" s="19">
        <v>1990</v>
      </c>
      <c r="E18" s="19">
        <v>14</v>
      </c>
      <c r="F18" s="19">
        <v>0</v>
      </c>
      <c r="G18" s="20">
        <f t="shared" si="0"/>
        <v>3808</v>
      </c>
      <c r="H18" s="20"/>
      <c r="I18" s="12"/>
    </row>
    <row r="19" spans="1:9" ht="24.75" customHeight="1">
      <c r="A19" s="26" t="s">
        <v>28</v>
      </c>
      <c r="B19" s="19">
        <v>86993</v>
      </c>
      <c r="C19" s="19">
        <v>38392</v>
      </c>
      <c r="D19" s="19">
        <v>6527</v>
      </c>
      <c r="E19" s="19">
        <v>2084</v>
      </c>
      <c r="F19" s="19">
        <v>0</v>
      </c>
      <c r="G19" s="20">
        <f t="shared" si="0"/>
        <v>39990</v>
      </c>
      <c r="H19" s="20"/>
      <c r="I19" s="12"/>
    </row>
    <row r="20" spans="1:9" ht="24.75" customHeight="1">
      <c r="A20" s="18" t="s">
        <v>29</v>
      </c>
      <c r="B20" s="19">
        <v>362316</v>
      </c>
      <c r="C20" s="19">
        <v>210690</v>
      </c>
      <c r="D20" s="19">
        <v>102749</v>
      </c>
      <c r="E20" s="19">
        <v>2254</v>
      </c>
      <c r="F20" s="19">
        <v>0</v>
      </c>
      <c r="G20" s="20">
        <f t="shared" si="0"/>
        <v>46623</v>
      </c>
      <c r="H20" s="20"/>
      <c r="I20" s="12"/>
    </row>
    <row r="21" spans="1:9" ht="24.75" customHeight="1">
      <c r="A21" s="18" t="s">
        <v>30</v>
      </c>
      <c r="B21" s="19">
        <v>33909.28464</v>
      </c>
      <c r="C21" s="19">
        <v>32471.66402</v>
      </c>
      <c r="D21" s="19">
        <v>171.39316</v>
      </c>
      <c r="E21" s="19">
        <v>0</v>
      </c>
      <c r="F21" s="19">
        <v>0</v>
      </c>
      <c r="G21" s="20">
        <f t="shared" si="0"/>
        <v>1266.2274599999978</v>
      </c>
      <c r="H21" s="20"/>
      <c r="I21" s="12"/>
    </row>
    <row r="22" spans="1:9" ht="24.75" customHeight="1">
      <c r="A22" s="18" t="s">
        <v>31</v>
      </c>
      <c r="B22" s="19">
        <v>3374</v>
      </c>
      <c r="C22" s="19">
        <v>334</v>
      </c>
      <c r="D22" s="19">
        <v>305</v>
      </c>
      <c r="E22" s="19">
        <v>1</v>
      </c>
      <c r="F22" s="19">
        <v>0</v>
      </c>
      <c r="G22" s="20">
        <f t="shared" si="0"/>
        <v>2734</v>
      </c>
      <c r="H22" s="20"/>
      <c r="I22" s="12"/>
    </row>
    <row r="23" spans="1:9" ht="24.75" customHeight="1">
      <c r="A23" s="26" t="s">
        <v>32</v>
      </c>
      <c r="B23" s="19">
        <v>35619</v>
      </c>
      <c r="C23" s="19">
        <v>6960</v>
      </c>
      <c r="D23" s="19">
        <v>13996</v>
      </c>
      <c r="E23" s="19">
        <v>1156</v>
      </c>
      <c r="F23" s="19">
        <v>0</v>
      </c>
      <c r="G23" s="20">
        <f t="shared" si="0"/>
        <v>13507</v>
      </c>
      <c r="H23" s="20"/>
      <c r="I23" s="12"/>
    </row>
    <row r="24" spans="1:9" ht="24.75" customHeight="1" thickBot="1">
      <c r="A24" s="18" t="s">
        <v>33</v>
      </c>
      <c r="B24" s="19">
        <v>356357.009</v>
      </c>
      <c r="C24" s="19">
        <v>251360.624</v>
      </c>
      <c r="D24" s="19">
        <v>66120.196</v>
      </c>
      <c r="E24" s="19">
        <v>7684.834</v>
      </c>
      <c r="F24" s="19"/>
      <c r="G24" s="20">
        <f t="shared" si="0"/>
        <v>31191.355000000014</v>
      </c>
      <c r="H24" s="20"/>
      <c r="I24" s="12"/>
    </row>
    <row r="25" spans="1:9" ht="32.25" customHeight="1" thickBot="1">
      <c r="A25" s="27" t="s">
        <v>34</v>
      </c>
      <c r="B25" s="28">
        <f>SUM(B8:B24)</f>
        <v>2117323.91674</v>
      </c>
      <c r="C25" s="29">
        <f>SUM(C8:C24)</f>
        <v>1062026.5685100001</v>
      </c>
      <c r="D25" s="29">
        <f>SUM(D8:D24)</f>
        <v>534021.59534</v>
      </c>
      <c r="E25" s="29">
        <f>SUM(E8:E24)</f>
        <v>65449.22714</v>
      </c>
      <c r="F25" s="29">
        <f>SUM(F8:F24)</f>
        <v>0</v>
      </c>
      <c r="G25" s="30">
        <f t="shared" si="0"/>
        <v>455826.5257499997</v>
      </c>
      <c r="H25" s="31"/>
      <c r="I25" s="12"/>
    </row>
    <row r="26" s="32" customFormat="1" ht="16.5">
      <c r="G26" s="33"/>
    </row>
  </sheetData>
  <mergeCells count="4">
    <mergeCell ref="A1:H1"/>
    <mergeCell ref="A2:H2"/>
    <mergeCell ref="A3:H3"/>
    <mergeCell ref="A4:H4"/>
  </mergeCells>
  <printOptions/>
  <pageMargins left="0.7480314960629921" right="0.75" top="0.24" bottom="1" header="0.5118110236220472" footer="0.5118110236220472"/>
  <pageSetup horizontalDpi="600" verticalDpi="600" orientation="landscape" paperSize="9" scale="87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2000-01-11T20:12:29Z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