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LEASING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<sst xmlns="http://schemas.openxmlformats.org/spreadsheetml/2006/main" count="52" uniqueCount="36">
  <si>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EMPRESAS DE ARRENDAMIENTO FINANCIERO</t>
  </si>
  <si>
    <t>CONTRATOS  DE  ARRENDAMIENTO  FINANCIERO  POR  TIPO  DE  BIEN</t>
  </si>
  <si>
    <t>AL  31  DE  DICIEMBRE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</si>
  <si>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</si>
  <si>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</si>
  <si>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</si>
  <si>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</si>
  <si>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</si>
  <si>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</si>
  <si>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</si>
  <si>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</si>
  <si>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</si>
  <si>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</si>
  <si>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</si>
  <si>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</si>
  <si>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</si>
  <si>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</si>
  <si>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</si>
  <si>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</si>
  <si>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</si>
  <si>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</si>
  <si>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</si>
  <si>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</si>
  <si>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</si>
  <si>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</si>
  <si>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</t>
  </si>
  <si>
    <t xml:space="preserve">  Hoteles y Restaurantes......................................................</t>
  </si>
  <si>
    <t xml:space="preserve">  Transportes, Almacen., Comunic.  ....................................</t>
  </si>
  <si>
    <t xml:space="preserve">  Intermediación Financiera..................................................</t>
  </si>
  <si>
    <t xml:space="preserve">  Activid. Inmob., Empres. Y de Alquiler..........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</si>
  <si>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</si>
  <si>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</si>
  <si>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</si>
  <si>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Activid. de Serv. Comunitarios.....................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</si>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</sst>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UBlkEx BT"/>
      <family val="2"/>
    </font>
    <font>
      <b/>
      <sz val="12"/>
      <color indexed="8"/>
      <name val="Zurich U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9"/>
      <name val="Arial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18" fontId="14" fillId="2" borderId="4" xfId="0" applyNumberFormat="1" applyFont="1" applyFill="1" applyBorder="1" applyAlignment="1" applyProtection="1">
      <alignment horizontal="right"/>
      <protection/>
    </xf>
    <xf numFmtId="218" fontId="14" fillId="2" borderId="0" xfId="0" applyNumberFormat="1" applyFont="1" applyFill="1" applyBorder="1" applyAlignment="1" applyProtection="1">
      <alignment horizontal="right"/>
      <protection/>
    </xf>
    <xf numFmtId="218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18" fontId="14" fillId="2" borderId="9" xfId="0" applyNumberFormat="1" applyFont="1" applyFill="1" applyBorder="1" applyAlignment="1" applyProtection="1">
      <alignment horizontal="right" vertical="center"/>
      <protection/>
    </xf>
    <xf numFmtId="218" fontId="14" fillId="2" borderId="10" xfId="0" applyNumberFormat="1" applyFont="1" applyFill="1" applyBorder="1" applyAlignment="1" applyProtection="1">
      <alignment horizontal="right" vertical="center"/>
      <protection/>
    </xf>
    <xf numFmtId="218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866775"/>
          <a:ext cx="16859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867525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696200" y="962025"/>
          <a:ext cx="752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140625" style="0" customWidth="1"/>
    <col min="2" max="2" width="6.421875" style="58" customWidth="1"/>
    <col min="3" max="3" width="7.57421875" style="58" customWidth="1"/>
    <col min="4" max="4" width="6.421875" style="58" customWidth="1"/>
    <col min="5" max="5" width="7.421875" style="58" customWidth="1"/>
    <col min="6" max="7" width="6.421875" style="58" customWidth="1"/>
    <col min="8" max="8" width="5.8515625" style="58" customWidth="1"/>
    <col min="9" max="9" width="6.421875" style="58" customWidth="1"/>
    <col min="10" max="10" width="5.8515625" style="58" customWidth="1"/>
    <col min="11" max="11" width="6.421875" style="58" customWidth="1"/>
    <col min="12" max="12" width="5.8515625" style="58" customWidth="1"/>
    <col min="13" max="13" width="6.421875" style="58" customWidth="1"/>
    <col min="14" max="14" width="5.8515625" style="58" customWidth="1"/>
    <col min="15" max="15" width="6.421875" style="58" customWidth="1"/>
    <col min="16" max="16" width="5.8515625" style="58" customWidth="1"/>
    <col min="17" max="17" width="7.421875" style="58" customWidth="1"/>
  </cols>
  <sheetData>
    <row r="1" spans="1:17" s="5" customFormat="1" ht="13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4.2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4.25" customHeight="1">
      <c r="A10" s="43" t="s">
        <v>18</v>
      </c>
      <c r="B10" s="44">
        <v>1</v>
      </c>
      <c r="C10" s="45">
        <v>3995</v>
      </c>
      <c r="D10" s="45">
        <v>8</v>
      </c>
      <c r="E10" s="45">
        <v>16523</v>
      </c>
      <c r="F10" s="45">
        <v>13</v>
      </c>
      <c r="G10" s="45">
        <v>523</v>
      </c>
      <c r="H10" s="45">
        <v>2</v>
      </c>
      <c r="I10" s="45">
        <v>1111</v>
      </c>
      <c r="J10" s="45">
        <v>21</v>
      </c>
      <c r="K10" s="45">
        <v>3197</v>
      </c>
      <c r="L10" s="45">
        <v>0</v>
      </c>
      <c r="M10" s="45">
        <v>0</v>
      </c>
      <c r="N10" s="45">
        <v>4</v>
      </c>
      <c r="O10" s="45">
        <v>9654</v>
      </c>
      <c r="P10" s="45">
        <v>49</v>
      </c>
      <c r="Q10" s="46">
        <v>35003</v>
      </c>
    </row>
    <row r="11" spans="1:17" s="28" customFormat="1" ht="14.25" customHeight="1">
      <c r="A11" s="43" t="s">
        <v>19</v>
      </c>
      <c r="B11" s="44">
        <v>3</v>
      </c>
      <c r="C11" s="45">
        <v>12669</v>
      </c>
      <c r="D11" s="45">
        <v>4</v>
      </c>
      <c r="E11" s="45">
        <v>1004</v>
      </c>
      <c r="F11" s="45">
        <v>4</v>
      </c>
      <c r="G11" s="45">
        <v>1325</v>
      </c>
      <c r="H11" s="45">
        <v>0</v>
      </c>
      <c r="I11" s="45">
        <v>0</v>
      </c>
      <c r="J11" s="45">
        <v>8</v>
      </c>
      <c r="K11" s="45">
        <v>2245</v>
      </c>
      <c r="L11" s="45">
        <v>0</v>
      </c>
      <c r="M11" s="45">
        <v>0</v>
      </c>
      <c r="N11" s="45">
        <v>2</v>
      </c>
      <c r="O11" s="45">
        <v>733</v>
      </c>
      <c r="P11" s="45">
        <v>21</v>
      </c>
      <c r="Q11" s="46">
        <v>17976</v>
      </c>
    </row>
    <row r="12" spans="1:17" s="28" customFormat="1" ht="14.25" customHeight="1">
      <c r="A12" s="43" t="s">
        <v>20</v>
      </c>
      <c r="B12" s="44">
        <v>10</v>
      </c>
      <c r="C12" s="45">
        <v>51468</v>
      </c>
      <c r="D12" s="45">
        <v>3195</v>
      </c>
      <c r="E12" s="45">
        <v>7584</v>
      </c>
      <c r="F12" s="45">
        <v>0</v>
      </c>
      <c r="G12" s="45">
        <v>0</v>
      </c>
      <c r="H12" s="45">
        <v>2</v>
      </c>
      <c r="I12" s="45">
        <v>96</v>
      </c>
      <c r="J12" s="45">
        <v>5</v>
      </c>
      <c r="K12" s="45">
        <v>431</v>
      </c>
      <c r="L12" s="45">
        <v>1</v>
      </c>
      <c r="M12" s="45">
        <v>1</v>
      </c>
      <c r="N12" s="45">
        <v>8</v>
      </c>
      <c r="O12" s="45">
        <v>70749</v>
      </c>
      <c r="P12" s="45">
        <v>3221</v>
      </c>
      <c r="Q12" s="46">
        <v>130329</v>
      </c>
    </row>
    <row r="13" spans="1:17" s="28" customFormat="1" ht="14.25" customHeight="1">
      <c r="A13" s="43" t="s">
        <v>21</v>
      </c>
      <c r="B13" s="44">
        <v>8</v>
      </c>
      <c r="C13" s="45">
        <v>13805</v>
      </c>
      <c r="D13" s="45">
        <v>89</v>
      </c>
      <c r="E13" s="45">
        <v>101896</v>
      </c>
      <c r="F13" s="45">
        <v>4</v>
      </c>
      <c r="G13" s="45">
        <v>4117</v>
      </c>
      <c r="H13" s="45">
        <v>15</v>
      </c>
      <c r="I13" s="45">
        <v>30595</v>
      </c>
      <c r="J13" s="45">
        <v>64</v>
      </c>
      <c r="K13" s="45">
        <v>11079</v>
      </c>
      <c r="L13" s="45">
        <v>1</v>
      </c>
      <c r="M13" s="45">
        <v>14</v>
      </c>
      <c r="N13" s="45">
        <v>12</v>
      </c>
      <c r="O13" s="45">
        <v>11033</v>
      </c>
      <c r="P13" s="45">
        <v>193</v>
      </c>
      <c r="Q13" s="46">
        <v>172539</v>
      </c>
    </row>
    <row r="14" spans="1:17" s="28" customFormat="1" ht="14.25" customHeight="1">
      <c r="A14" s="43" t="s">
        <v>22</v>
      </c>
      <c r="B14" s="44">
        <v>66</v>
      </c>
      <c r="C14" s="45">
        <v>187033</v>
      </c>
      <c r="D14" s="45">
        <v>1464</v>
      </c>
      <c r="E14" s="45">
        <v>533783</v>
      </c>
      <c r="F14" s="45">
        <v>312</v>
      </c>
      <c r="G14" s="45">
        <v>32403</v>
      </c>
      <c r="H14" s="45">
        <v>8</v>
      </c>
      <c r="I14" s="45">
        <v>997</v>
      </c>
      <c r="J14" s="45">
        <v>281</v>
      </c>
      <c r="K14" s="45">
        <v>42233</v>
      </c>
      <c r="L14" s="45">
        <v>190</v>
      </c>
      <c r="M14" s="45">
        <v>11983</v>
      </c>
      <c r="N14" s="45">
        <v>30</v>
      </c>
      <c r="O14" s="45">
        <v>49887</v>
      </c>
      <c r="P14" s="45">
        <v>2351</v>
      </c>
      <c r="Q14" s="46">
        <v>858319</v>
      </c>
    </row>
    <row r="15" spans="1:17" s="28" customFormat="1" ht="14.25" customHeight="1">
      <c r="A15" s="43" t="s">
        <v>23</v>
      </c>
      <c r="B15" s="44">
        <v>2</v>
      </c>
      <c r="C15" s="45">
        <v>333</v>
      </c>
      <c r="D15" s="45">
        <v>1</v>
      </c>
      <c r="E15" s="45">
        <v>617</v>
      </c>
      <c r="F15" s="45">
        <v>0</v>
      </c>
      <c r="G15" s="45">
        <v>0</v>
      </c>
      <c r="H15" s="45">
        <v>0</v>
      </c>
      <c r="I15" s="45">
        <v>0</v>
      </c>
      <c r="J15" s="45">
        <v>12</v>
      </c>
      <c r="K15" s="45">
        <v>65203</v>
      </c>
      <c r="L15" s="45">
        <v>0</v>
      </c>
      <c r="M15" s="45">
        <v>0</v>
      </c>
      <c r="N15" s="45">
        <v>1</v>
      </c>
      <c r="O15" s="45">
        <v>36</v>
      </c>
      <c r="P15" s="45">
        <v>16</v>
      </c>
      <c r="Q15" s="46">
        <v>66189</v>
      </c>
    </row>
    <row r="16" spans="1:17" s="28" customFormat="1" ht="14.25" customHeight="1">
      <c r="A16" s="43" t="s">
        <v>24</v>
      </c>
      <c r="B16" s="44">
        <v>48</v>
      </c>
      <c r="C16" s="45">
        <v>77620</v>
      </c>
      <c r="D16" s="45">
        <v>112</v>
      </c>
      <c r="E16" s="45">
        <v>22545</v>
      </c>
      <c r="F16" s="45">
        <v>5417</v>
      </c>
      <c r="G16" s="45">
        <v>4588</v>
      </c>
      <c r="H16" s="45">
        <v>30</v>
      </c>
      <c r="I16" s="45">
        <v>52214</v>
      </c>
      <c r="J16" s="45">
        <v>147</v>
      </c>
      <c r="K16" s="45">
        <v>61568</v>
      </c>
      <c r="L16" s="45">
        <v>0</v>
      </c>
      <c r="M16" s="45">
        <v>2</v>
      </c>
      <c r="N16" s="45">
        <v>1464</v>
      </c>
      <c r="O16" s="45">
        <v>6184</v>
      </c>
      <c r="P16" s="45">
        <v>7218</v>
      </c>
      <c r="Q16" s="46">
        <v>224721</v>
      </c>
    </row>
    <row r="17" spans="1:17" s="28" customFormat="1" ht="14.25" customHeight="1">
      <c r="A17" s="43" t="s">
        <v>25</v>
      </c>
      <c r="B17" s="44">
        <v>115</v>
      </c>
      <c r="C17" s="45">
        <v>319870</v>
      </c>
      <c r="D17" s="45">
        <v>243</v>
      </c>
      <c r="E17" s="45">
        <v>22121</v>
      </c>
      <c r="F17" s="45">
        <v>1468</v>
      </c>
      <c r="G17" s="45">
        <v>12619</v>
      </c>
      <c r="H17" s="45">
        <v>11</v>
      </c>
      <c r="I17" s="45">
        <v>13074</v>
      </c>
      <c r="J17" s="45">
        <v>368</v>
      </c>
      <c r="K17" s="45">
        <v>68001</v>
      </c>
      <c r="L17" s="45">
        <v>510</v>
      </c>
      <c r="M17" s="45">
        <v>1471</v>
      </c>
      <c r="N17" s="45">
        <v>44</v>
      </c>
      <c r="O17" s="45">
        <v>10124</v>
      </c>
      <c r="P17" s="45">
        <v>2759</v>
      </c>
      <c r="Q17" s="46">
        <v>447280</v>
      </c>
    </row>
    <row r="18" spans="1:17" s="28" customFormat="1" ht="14.25" customHeight="1">
      <c r="A18" s="43" t="s">
        <v>26</v>
      </c>
      <c r="B18" s="44">
        <v>29</v>
      </c>
      <c r="C18" s="45">
        <v>102447</v>
      </c>
      <c r="D18" s="45">
        <v>1423</v>
      </c>
      <c r="E18" s="45">
        <v>3543</v>
      </c>
      <c r="F18" s="45">
        <v>10398</v>
      </c>
      <c r="G18" s="45">
        <v>12896</v>
      </c>
      <c r="H18" s="45">
        <v>0</v>
      </c>
      <c r="I18" s="45">
        <v>0</v>
      </c>
      <c r="J18" s="45">
        <v>14</v>
      </c>
      <c r="K18" s="45">
        <v>803</v>
      </c>
      <c r="L18" s="45">
        <v>437</v>
      </c>
      <c r="M18" s="45">
        <v>1051</v>
      </c>
      <c r="N18" s="45">
        <v>13837</v>
      </c>
      <c r="O18" s="45">
        <v>44609</v>
      </c>
      <c r="P18" s="45">
        <v>26138</v>
      </c>
      <c r="Q18" s="46">
        <v>165349</v>
      </c>
    </row>
    <row r="19" spans="1:17" s="28" customFormat="1" ht="14.25" customHeight="1">
      <c r="A19" s="43" t="s">
        <v>27</v>
      </c>
      <c r="B19" s="44">
        <v>14</v>
      </c>
      <c r="C19" s="45">
        <v>80937</v>
      </c>
      <c r="D19" s="45">
        <v>20</v>
      </c>
      <c r="E19" s="45">
        <v>6790</v>
      </c>
      <c r="F19" s="45">
        <v>718</v>
      </c>
      <c r="G19" s="45">
        <v>3225</v>
      </c>
      <c r="H19" s="45">
        <v>3</v>
      </c>
      <c r="I19" s="45">
        <v>436</v>
      </c>
      <c r="J19" s="45">
        <v>337</v>
      </c>
      <c r="K19" s="45">
        <v>151872</v>
      </c>
      <c r="L19" s="45">
        <v>20</v>
      </c>
      <c r="M19" s="45">
        <v>196</v>
      </c>
      <c r="N19" s="45">
        <v>2</v>
      </c>
      <c r="O19" s="45">
        <v>286</v>
      </c>
      <c r="P19" s="45">
        <v>1114</v>
      </c>
      <c r="Q19" s="46">
        <v>243742</v>
      </c>
    </row>
    <row r="20" spans="1:17" s="28" customFormat="1" ht="14.25" customHeight="1">
      <c r="A20" s="43" t="s">
        <v>28</v>
      </c>
      <c r="B20" s="44">
        <v>7</v>
      </c>
      <c r="C20" s="45">
        <v>145170</v>
      </c>
      <c r="D20" s="45">
        <v>0</v>
      </c>
      <c r="E20" s="45">
        <v>0</v>
      </c>
      <c r="F20" s="45">
        <v>48</v>
      </c>
      <c r="G20" s="45">
        <v>898</v>
      </c>
      <c r="H20" s="45">
        <v>0</v>
      </c>
      <c r="I20" s="45">
        <v>0</v>
      </c>
      <c r="J20" s="45">
        <v>13</v>
      </c>
      <c r="K20" s="45">
        <v>797</v>
      </c>
      <c r="L20" s="45">
        <v>3</v>
      </c>
      <c r="M20" s="45">
        <v>3</v>
      </c>
      <c r="N20" s="45">
        <v>2</v>
      </c>
      <c r="O20" s="45">
        <v>12950</v>
      </c>
      <c r="P20" s="45">
        <v>73</v>
      </c>
      <c r="Q20" s="46">
        <v>159818</v>
      </c>
    </row>
    <row r="21" spans="1:17" s="28" customFormat="1" ht="14.25" customHeight="1">
      <c r="A21" s="43" t="s">
        <v>29</v>
      </c>
      <c r="B21" s="44">
        <v>49</v>
      </c>
      <c r="C21" s="45">
        <v>117814</v>
      </c>
      <c r="D21" s="45">
        <v>11947</v>
      </c>
      <c r="E21" s="45">
        <v>54815</v>
      </c>
      <c r="F21" s="45">
        <v>1928</v>
      </c>
      <c r="G21" s="45">
        <v>13825</v>
      </c>
      <c r="H21" s="45">
        <v>15</v>
      </c>
      <c r="I21" s="45">
        <v>13353</v>
      </c>
      <c r="J21" s="45">
        <v>242</v>
      </c>
      <c r="K21" s="45">
        <v>31154</v>
      </c>
      <c r="L21" s="45">
        <v>783</v>
      </c>
      <c r="M21" s="45">
        <v>3601</v>
      </c>
      <c r="N21" s="45">
        <v>15</v>
      </c>
      <c r="O21" s="45">
        <v>31155</v>
      </c>
      <c r="P21" s="45">
        <v>14979</v>
      </c>
      <c r="Q21" s="46">
        <v>265717</v>
      </c>
    </row>
    <row r="22" spans="1:17" s="28" customFormat="1" ht="14.25" customHeight="1">
      <c r="A22" s="43" t="s">
        <v>30</v>
      </c>
      <c r="B22" s="44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2</v>
      </c>
      <c r="K22" s="45">
        <v>23</v>
      </c>
      <c r="L22" s="45">
        <v>0</v>
      </c>
      <c r="M22" s="45">
        <v>0</v>
      </c>
      <c r="N22" s="45">
        <v>0</v>
      </c>
      <c r="O22" s="45">
        <v>0</v>
      </c>
      <c r="P22" s="45">
        <v>2</v>
      </c>
      <c r="Q22" s="46">
        <v>23</v>
      </c>
    </row>
    <row r="23" spans="1:17" s="28" customFormat="1" ht="14.25" customHeight="1">
      <c r="A23" s="43" t="s">
        <v>31</v>
      </c>
      <c r="B23" s="44">
        <v>2</v>
      </c>
      <c r="C23" s="45">
        <v>1390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2</v>
      </c>
      <c r="K23" s="45">
        <v>220</v>
      </c>
      <c r="L23" s="45">
        <v>0</v>
      </c>
      <c r="M23" s="45">
        <v>0</v>
      </c>
      <c r="N23" s="45">
        <v>0</v>
      </c>
      <c r="O23" s="45">
        <v>0</v>
      </c>
      <c r="P23" s="45">
        <v>4</v>
      </c>
      <c r="Q23" s="46">
        <v>1610</v>
      </c>
    </row>
    <row r="24" spans="1:17" s="28" customFormat="1" ht="14.25" customHeight="1">
      <c r="A24" s="43" t="s">
        <v>32</v>
      </c>
      <c r="B24" s="44">
        <v>13</v>
      </c>
      <c r="C24" s="45">
        <v>4456</v>
      </c>
      <c r="D24" s="45">
        <v>9</v>
      </c>
      <c r="E24" s="45">
        <v>2955</v>
      </c>
      <c r="F24" s="45">
        <v>9</v>
      </c>
      <c r="G24" s="45">
        <v>776</v>
      </c>
      <c r="H24" s="45">
        <v>0</v>
      </c>
      <c r="I24" s="45">
        <v>2</v>
      </c>
      <c r="J24" s="45">
        <v>10</v>
      </c>
      <c r="K24" s="45">
        <v>291</v>
      </c>
      <c r="L24" s="45">
        <v>4</v>
      </c>
      <c r="M24" s="45">
        <v>872</v>
      </c>
      <c r="N24" s="45">
        <v>26</v>
      </c>
      <c r="O24" s="45">
        <v>5472</v>
      </c>
      <c r="P24" s="45">
        <v>71</v>
      </c>
      <c r="Q24" s="46">
        <v>14824</v>
      </c>
    </row>
    <row r="25" spans="1:17" s="28" customFormat="1" ht="14.25" customHeight="1">
      <c r="A25" s="43" t="s">
        <v>33</v>
      </c>
      <c r="B25" s="44">
        <v>20</v>
      </c>
      <c r="C25" s="45">
        <v>24646</v>
      </c>
      <c r="D25" s="45">
        <v>3155</v>
      </c>
      <c r="E25" s="45">
        <v>15726</v>
      </c>
      <c r="F25" s="45">
        <v>4396</v>
      </c>
      <c r="G25" s="45">
        <v>17969</v>
      </c>
      <c r="H25" s="45">
        <v>2</v>
      </c>
      <c r="I25" s="45">
        <v>1586</v>
      </c>
      <c r="J25" s="45">
        <v>136</v>
      </c>
      <c r="K25" s="45">
        <v>12783</v>
      </c>
      <c r="L25" s="45">
        <v>112</v>
      </c>
      <c r="M25" s="45">
        <v>3280</v>
      </c>
      <c r="N25" s="45">
        <v>20</v>
      </c>
      <c r="O25" s="45">
        <v>8712</v>
      </c>
      <c r="P25" s="45">
        <v>7841</v>
      </c>
      <c r="Q25" s="46">
        <v>84702</v>
      </c>
    </row>
    <row r="26" spans="1:17" s="28" customFormat="1" ht="14.25" customHeight="1">
      <c r="A26" s="43" t="s">
        <v>34</v>
      </c>
      <c r="B26" s="44">
        <v>25</v>
      </c>
      <c r="C26" s="45">
        <v>74185</v>
      </c>
      <c r="D26" s="45">
        <v>37</v>
      </c>
      <c r="E26" s="45">
        <v>8939</v>
      </c>
      <c r="F26" s="45">
        <v>15</v>
      </c>
      <c r="G26" s="45">
        <v>4921</v>
      </c>
      <c r="H26" s="45">
        <v>0</v>
      </c>
      <c r="I26" s="45">
        <v>0</v>
      </c>
      <c r="J26" s="45">
        <v>62</v>
      </c>
      <c r="K26" s="45">
        <v>6215</v>
      </c>
      <c r="L26" s="45">
        <v>168</v>
      </c>
      <c r="M26" s="45">
        <v>2243</v>
      </c>
      <c r="N26" s="45">
        <v>14</v>
      </c>
      <c r="O26" s="45">
        <v>3499</v>
      </c>
      <c r="P26" s="45">
        <v>321</v>
      </c>
      <c r="Q26" s="46">
        <v>100002</v>
      </c>
    </row>
    <row r="27" spans="1:17" ht="14.25" customHeight="1">
      <c r="A27" s="47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s="52" customFormat="1" ht="23.25" customHeight="1">
      <c r="A28" s="48" t="s">
        <v>35</v>
      </c>
      <c r="B28" s="49">
        <f>SUM(B10:B26)</f>
        <v>412</v>
      </c>
      <c r="C28" s="50">
        <f aca="true" t="shared" si="0" ref="C28:Q28">SUM(C10:C26)</f>
        <v>1217838</v>
      </c>
      <c r="D28" s="50">
        <f t="shared" si="0"/>
        <v>21707</v>
      </c>
      <c r="E28" s="50">
        <f t="shared" si="0"/>
        <v>798841</v>
      </c>
      <c r="F28" s="50">
        <f t="shared" si="0"/>
        <v>24730</v>
      </c>
      <c r="G28" s="50">
        <f t="shared" si="0"/>
        <v>110085</v>
      </c>
      <c r="H28" s="50">
        <f t="shared" si="0"/>
        <v>88</v>
      </c>
      <c r="I28" s="50">
        <f t="shared" si="0"/>
        <v>113464</v>
      </c>
      <c r="J28" s="50">
        <f t="shared" si="0"/>
        <v>1724</v>
      </c>
      <c r="K28" s="50">
        <f t="shared" si="0"/>
        <v>458115</v>
      </c>
      <c r="L28" s="50">
        <f t="shared" si="0"/>
        <v>2229</v>
      </c>
      <c r="M28" s="50">
        <f t="shared" si="0"/>
        <v>24717</v>
      </c>
      <c r="N28" s="50">
        <f t="shared" si="0"/>
        <v>15481</v>
      </c>
      <c r="O28" s="50">
        <f t="shared" si="0"/>
        <v>265083</v>
      </c>
      <c r="P28" s="50">
        <f t="shared" si="0"/>
        <v>66371</v>
      </c>
      <c r="Q28" s="51">
        <f t="shared" si="0"/>
        <v>2988143</v>
      </c>
    </row>
    <row r="29" spans="1:17" ht="14.2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3.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7"/>
    </row>
    <row r="31" spans="1:17" ht="13.5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3.5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2001-03-02T04:56:22Z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