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<sst xmlns="http://schemas.openxmlformats.org/spreadsheetml/2006/main" count="48" uniqueCount="31">
  <si>
    <t>CAJAS  MUNICIPALES</t>
  </si>
  <si>
    <t>COLOCACIONES POR SECTORES ECONOMICOS DE DESTINO</t>
  </si>
  <si>
    <t>(EN MILES DE NUEVOS SOLES)</t>
  </si>
  <si>
    <t>SECTORES</t>
  </si>
  <si>
    <t>DICIEMBRE</t>
  </si>
  <si>
    <t>JUNIO</t>
  </si>
  <si>
    <t>SETIEMBRE (1)</t>
  </si>
  <si>
    <t>MARZO</t>
  </si>
  <si>
    <t>SETIEMBRE</t>
  </si>
  <si>
    <t>ECONOMICOS</t>
  </si>
  <si>
    <t>Monto</t>
  </si>
  <si>
    <t>%</t>
  </si>
  <si>
    <t xml:space="preserve">  Agricultura.....................................................................................</t>
  </si>
  <si>
    <t xml:space="preserve">  Ganadería........................................................</t>
  </si>
  <si>
    <t xml:space="preserve">  Pesquería......................................................</t>
  </si>
  <si>
    <t xml:space="preserve">  Minería...........................................................</t>
  </si>
  <si>
    <t xml:space="preserve">  Industria........................................................</t>
  </si>
  <si>
    <t xml:space="preserve">  Electricidad Gas y Agua....................................</t>
  </si>
  <si>
    <t xml:space="preserve">  Construcción.................................................</t>
  </si>
  <si>
    <t xml:space="preserve">  Comercio..........................................................</t>
  </si>
  <si>
    <t xml:space="preserve">  Hoteles y Restaurantes....................................</t>
  </si>
  <si>
    <t xml:space="preserve">  Transporte.....................................................................................</t>
  </si>
  <si>
    <t xml:space="preserve">  Intermediación Financiera...............................................................</t>
  </si>
  <si>
    <t xml:space="preserve">  Activ. Inmobiliarias Empresariales y Alq..........................................</t>
  </si>
  <si>
    <t xml:space="preserve">  Administración Publica y Defensa....................................................</t>
  </si>
  <si>
    <t xml:space="preserve">  Enseñanzas..................................................................................</t>
  </si>
  <si>
    <t xml:space="preserve">  Servicios Sociales y de Salud...........................................................</t>
  </si>
  <si>
    <t xml:space="preserve">  Otras Actividades de Serv. Comunitarios.........................................</t>
  </si>
  <si>
    <t xml:space="preserve">  Otros..............................................................................................</t>
  </si>
  <si>
    <t xml:space="preserve">              T O T A L :.........................................................................</t>
  </si>
  <si>
    <t>(1) No incluye información de la Caja Maynas.</t>
  </si>
</sst>
</file>

<file path=xl/styles.xml><?xml version="1.0" encoding="utf-8"?>
<styleSheet xmlns="http://schemas.openxmlformats.org/spreadsheetml/2006/main">
  <numFmts count="14">
    <numFmt numFmtId="5" formatCode="#,##0\ &quot;S/&quot;;\-#,##0\ &quot;S/&quot;"/>
    <numFmt numFmtId="6" formatCode="#,##0\ &quot;S/&quot;;[Red]\-#,##0\ &quot;S/&quot;"/>
    <numFmt numFmtId="7" formatCode="#,##0.00\ &quot;S/&quot;;\-#,##0.00\ &quot;S/&quot;"/>
    <numFmt numFmtId="8" formatCode="#,##0.00\ &quot;S/&quot;;[Red]\-#,##0.00\ &quot;S/&quot;"/>
    <numFmt numFmtId="42" formatCode="_-* #,##0\ &quot;S/&quot;_-;\-* #,##0\ &quot;S/&quot;_-;_-* &quot;-&quot;\ &quot;S/&quot;_-;_-@_-"/>
    <numFmt numFmtId="41" formatCode="_-* #,##0\ _S_/_-;\-* #,##0\ _S_/_-;_-* &quot;-&quot;\ _S_/_-;_-@_-"/>
    <numFmt numFmtId="44" formatCode="_-* #,##0.00\ &quot;S/&quot;_-;\-* #,##0.00\ &quot;S/&quot;_-;_-* &quot;-&quot;??\ &quot;S/&quot;_-;_-@_-"/>
    <numFmt numFmtId="43" formatCode="_-* #,##0.00\ _S_/_-;\-* #,##0.00\ _S_/_-;_-* &quot;-&quot;??\ _S_/_-;_-@_-"/>
    <numFmt numFmtId="164" formatCode="_ * #\ ##0_ ;_ * \-#\ ##0_ ;_ * &quot;-&quot;??_ ;_ @_ "/>
    <numFmt numFmtId="165" formatCode="_(* #\ ##0_);_(* \(#\ ##0\);_(* &quot;-&quot;_);_(@_)"/>
    <numFmt numFmtId="166" formatCode="_ * #,##0.0_ ;_ * \-#,##0.0;_ * &quot;-&quot;;_ @_ "/>
    <numFmt numFmtId="167" formatCode="_ * #\ ##0_ ;_ * #\ ##0_ ;_ * &quot;-&quot;??_ ;_ @_ "/>
    <numFmt numFmtId="168" formatCode="_ * #,##0.0\ ;_ * \-###0.0;_ * &quot;-&quot;;_ @_ "/>
    <numFmt numFmtId="169" formatCode="_ * #,##0.0_ ;_ * \-#,##0.0_ ;_ * &quot;-&quot;??_ ;_ @_ "/>
  </numFmts>
  <fonts count="8">
    <font>
      <sz val="10"/>
      <name val="Arial"/>
      <family val="0"/>
    </font>
    <font>
      <b/>
      <sz val="12"/>
      <name val="Century Schoolbook"/>
      <family val="0"/>
    </font>
    <font>
      <b/>
      <sz val="13"/>
      <name val="Zurich BlkEx BT"/>
      <family val="2"/>
    </font>
    <font>
      <b/>
      <sz val="14"/>
      <name val="Zurich BlkEx BT"/>
      <family val="2"/>
    </font>
    <font>
      <sz val="9"/>
      <name val="Arial"/>
      <family val="2"/>
    </font>
    <font>
      <sz val="8"/>
      <name val="Arial Narrow"/>
      <family val="0"/>
    </font>
    <font>
      <sz val="8"/>
      <name val="Switzerland"/>
      <family val="2"/>
    </font>
    <font>
      <sz val="7"/>
      <name val="Switzerland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0" xfId="0" applyFont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164" fontId="5" fillId="0" borderId="6" xfId="0" applyNumberFormat="1" applyFont="1" applyBorder="1" applyAlignment="1">
      <alignment horizontal="left"/>
    </xf>
    <xf numFmtId="165" fontId="5" fillId="0" borderId="0" xfId="0" applyNumberFormat="1" applyFont="1" applyAlignment="1">
      <alignment/>
    </xf>
    <xf numFmtId="166" fontId="5" fillId="0" borderId="9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0" fontId="5" fillId="0" borderId="6" xfId="0" applyFont="1" applyBorder="1" applyAlignment="1">
      <alignment/>
    </xf>
    <xf numFmtId="165" fontId="0" fillId="0" borderId="0" xfId="0" applyNumberFormat="1" applyAlignment="1">
      <alignment/>
    </xf>
    <xf numFmtId="166" fontId="0" fillId="0" borderId="9" xfId="0" applyNumberFormat="1" applyBorder="1" applyAlignment="1">
      <alignment/>
    </xf>
    <xf numFmtId="166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5" fillId="0" borderId="0" xfId="0" applyFont="1" applyAlignment="1">
      <alignment/>
    </xf>
    <xf numFmtId="167" fontId="5" fillId="0" borderId="6" xfId="0" applyNumberFormat="1" applyFont="1" applyBorder="1" applyAlignment="1" quotePrefix="1">
      <alignment horizontal="left"/>
    </xf>
    <xf numFmtId="165" fontId="5" fillId="0" borderId="2" xfId="0" applyNumberFormat="1" applyFont="1" applyBorder="1" applyAlignment="1">
      <alignment/>
    </xf>
    <xf numFmtId="168" fontId="5" fillId="0" borderId="3" xfId="0" applyNumberFormat="1" applyFont="1" applyBorder="1" applyAlignment="1">
      <alignment/>
    </xf>
    <xf numFmtId="168" fontId="5" fillId="0" borderId="2" xfId="0" applyNumberFormat="1" applyFont="1" applyBorder="1" applyAlignment="1">
      <alignment/>
    </xf>
    <xf numFmtId="165" fontId="5" fillId="0" borderId="10" xfId="0" applyNumberFormat="1" applyFont="1" applyBorder="1" applyAlignment="1">
      <alignment/>
    </xf>
    <xf numFmtId="167" fontId="5" fillId="0" borderId="0" xfId="0" applyNumberFormat="1" applyFont="1" applyAlignment="1">
      <alignment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169" fontId="0" fillId="0" borderId="8" xfId="0" applyNumberFormat="1" applyBorder="1" applyAlignment="1">
      <alignment/>
    </xf>
    <xf numFmtId="169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27.140625" style="0" customWidth="1"/>
    <col min="2" max="2" width="6.421875" style="0" customWidth="1"/>
    <col min="3" max="3" width="4.57421875" style="0" customWidth="1"/>
    <col min="4" max="4" width="6.421875" style="0" customWidth="1"/>
    <col min="5" max="5" width="4.7109375" style="0" customWidth="1"/>
    <col min="6" max="6" width="6.421875" style="0" customWidth="1"/>
    <col min="7" max="7" width="4.7109375" style="0" customWidth="1"/>
    <col min="8" max="8" width="6.421875" style="0" customWidth="1"/>
    <col min="9" max="9" width="4.57421875" style="0" customWidth="1"/>
    <col min="10" max="10" width="6.421875" style="0" customWidth="1"/>
    <col min="11" max="11" width="4.57421875" style="0" customWidth="1"/>
    <col min="12" max="12" width="6.421875" style="0" customWidth="1"/>
    <col min="13" max="13" width="4.57421875" style="0" customWidth="1"/>
    <col min="14" max="14" width="6.57421875" style="0" customWidth="1"/>
    <col min="15" max="15" width="5.00390625" style="0" customWidth="1"/>
    <col min="16" max="16" width="6.57421875" style="0" customWidth="1"/>
    <col min="17" max="17" width="5.00390625" style="0" customWidth="1"/>
  </cols>
  <sheetData>
    <row r="1" spans="1:17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5" customFormat="1" ht="18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7" customFormat="1" ht="12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3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7" s="14" customFormat="1" ht="12.75">
      <c r="A5" s="9"/>
      <c r="B5" s="10">
        <v>1998</v>
      </c>
      <c r="C5" s="11"/>
      <c r="D5" s="10">
        <v>1999</v>
      </c>
      <c r="E5" s="11"/>
      <c r="F5" s="10"/>
      <c r="G5" s="11"/>
      <c r="H5" s="10"/>
      <c r="I5" s="11"/>
      <c r="J5" s="12">
        <v>2000</v>
      </c>
      <c r="K5" s="13"/>
      <c r="L5" s="12"/>
      <c r="M5" s="13"/>
      <c r="N5" s="12"/>
      <c r="O5" s="13"/>
      <c r="P5" s="12"/>
      <c r="Q5" s="13"/>
    </row>
    <row r="6" spans="1:17" s="14" customFormat="1" ht="12.75">
      <c r="A6" s="15" t="s">
        <v>3</v>
      </c>
      <c r="B6" s="12" t="s">
        <v>4</v>
      </c>
      <c r="C6" s="13"/>
      <c r="D6" s="12" t="s">
        <v>5</v>
      </c>
      <c r="E6" s="13"/>
      <c r="F6" s="12" t="s">
        <v>6</v>
      </c>
      <c r="G6" s="13"/>
      <c r="H6" s="12" t="s">
        <v>4</v>
      </c>
      <c r="I6" s="13"/>
      <c r="J6" s="12" t="s">
        <v>7</v>
      </c>
      <c r="K6" s="13"/>
      <c r="L6" s="12" t="s">
        <v>5</v>
      </c>
      <c r="M6" s="13"/>
      <c r="N6" s="12" t="s">
        <v>8</v>
      </c>
      <c r="O6" s="13"/>
      <c r="P6" s="12" t="s">
        <v>4</v>
      </c>
      <c r="Q6" s="13"/>
    </row>
    <row r="7" spans="1:17" s="14" customFormat="1" ht="12.75">
      <c r="A7" s="16" t="s">
        <v>9</v>
      </c>
      <c r="B7" s="17" t="s">
        <v>10</v>
      </c>
      <c r="C7" s="18" t="s">
        <v>11</v>
      </c>
      <c r="D7" s="17" t="s">
        <v>10</v>
      </c>
      <c r="E7" s="18" t="s">
        <v>11</v>
      </c>
      <c r="F7" s="17" t="s">
        <v>10</v>
      </c>
      <c r="G7" s="18" t="s">
        <v>11</v>
      </c>
      <c r="H7" s="17" t="s">
        <v>10</v>
      </c>
      <c r="I7" s="18" t="s">
        <v>11</v>
      </c>
      <c r="J7" s="17" t="s">
        <v>10</v>
      </c>
      <c r="K7" s="18" t="s">
        <v>11</v>
      </c>
      <c r="L7" s="17" t="s">
        <v>10</v>
      </c>
      <c r="M7" s="18" t="s">
        <v>11</v>
      </c>
      <c r="N7" s="17" t="s">
        <v>10</v>
      </c>
      <c r="O7" s="18" t="s">
        <v>11</v>
      </c>
      <c r="P7" s="17" t="s">
        <v>10</v>
      </c>
      <c r="Q7" s="18" t="s">
        <v>11</v>
      </c>
    </row>
    <row r="8" spans="1:17" s="14" customFormat="1" ht="15.75" customHeight="1">
      <c r="A8" s="15"/>
      <c r="B8"/>
      <c r="C8" s="19"/>
      <c r="D8"/>
      <c r="E8" s="20"/>
      <c r="F8"/>
      <c r="G8" s="20"/>
      <c r="H8"/>
      <c r="I8" s="19"/>
      <c r="J8"/>
      <c r="K8" s="20"/>
      <c r="L8" s="20"/>
      <c r="M8" s="20"/>
      <c r="N8" s="20"/>
      <c r="O8" s="20"/>
      <c r="P8" s="20"/>
      <c r="Q8" s="19"/>
    </row>
    <row r="9" spans="1:17" s="26" customFormat="1" ht="16.5" customHeight="1">
      <c r="A9" s="21" t="s">
        <v>12</v>
      </c>
      <c r="B9" s="22">
        <v>37281</v>
      </c>
      <c r="C9" s="23">
        <v>11.486946581585022</v>
      </c>
      <c r="D9" s="22">
        <v>45303</v>
      </c>
      <c r="E9" s="24">
        <v>12.742958083225977</v>
      </c>
      <c r="F9" s="22">
        <v>46657</v>
      </c>
      <c r="G9" s="24">
        <f aca="true" t="shared" si="0" ref="G9:G25">(F9/F$27)*100</f>
        <v>12.400070163502223</v>
      </c>
      <c r="H9" s="22">
        <v>51845</v>
      </c>
      <c r="I9" s="23">
        <v>11.794266319060554</v>
      </c>
      <c r="J9" s="22">
        <v>50310</v>
      </c>
      <c r="K9" s="24">
        <v>10.883720930232558</v>
      </c>
      <c r="L9" s="25">
        <v>52491</v>
      </c>
      <c r="M9" s="24">
        <v>10.600045234614173</v>
      </c>
      <c r="N9" s="25">
        <v>44494</v>
      </c>
      <c r="O9" s="24">
        <f aca="true" t="shared" si="1" ref="O9:Q24">(N9/N$27)*100</f>
        <v>8.028451617094067</v>
      </c>
      <c r="P9" s="25">
        <v>42747</v>
      </c>
      <c r="Q9" s="23">
        <f t="shared" si="1"/>
        <v>6.933921176464864</v>
      </c>
    </row>
    <row r="10" spans="1:17" s="26" customFormat="1" ht="16.5" customHeight="1">
      <c r="A10" s="21" t="s">
        <v>13</v>
      </c>
      <c r="B10" s="22">
        <v>178</v>
      </c>
      <c r="C10" s="23">
        <v>0.054845001247877834</v>
      </c>
      <c r="D10" s="22">
        <v>226</v>
      </c>
      <c r="E10" s="24">
        <v>0.06356992973553784</v>
      </c>
      <c r="F10" s="22">
        <v>399</v>
      </c>
      <c r="G10" s="24">
        <f t="shared" si="0"/>
        <v>0.10604256585801458</v>
      </c>
      <c r="H10" s="22">
        <v>448</v>
      </c>
      <c r="I10" s="23">
        <v>0.10191592845865809</v>
      </c>
      <c r="J10" s="22">
        <v>6275</v>
      </c>
      <c r="K10" s="24">
        <v>1.3574905354245537</v>
      </c>
      <c r="L10" s="25">
        <v>8273</v>
      </c>
      <c r="M10" s="24">
        <v>1.6706516207723812</v>
      </c>
      <c r="N10" s="25">
        <v>12504</v>
      </c>
      <c r="O10" s="24">
        <f t="shared" si="1"/>
        <v>2.2562089050241427</v>
      </c>
      <c r="P10" s="25">
        <v>10257</v>
      </c>
      <c r="Q10" s="23">
        <f t="shared" si="1"/>
        <v>1.6637712472688166</v>
      </c>
    </row>
    <row r="11" spans="1:17" s="26" customFormat="1" ht="16.5" customHeight="1">
      <c r="A11" s="21" t="s">
        <v>14</v>
      </c>
      <c r="B11" s="22">
        <v>1418</v>
      </c>
      <c r="C11" s="23">
        <v>0.4369113020757908</v>
      </c>
      <c r="D11" s="22">
        <v>2289</v>
      </c>
      <c r="E11" s="24">
        <v>0.6438565007285226</v>
      </c>
      <c r="F11" s="22">
        <v>2524</v>
      </c>
      <c r="G11" s="24">
        <f t="shared" si="0"/>
        <v>0.6708056045755109</v>
      </c>
      <c r="H11" s="22">
        <v>2233</v>
      </c>
      <c r="I11" s="23">
        <v>0.5079872059111239</v>
      </c>
      <c r="J11" s="22">
        <v>2545</v>
      </c>
      <c r="K11" s="24">
        <v>0.5505678745267713</v>
      </c>
      <c r="L11" s="25">
        <v>2697</v>
      </c>
      <c r="M11" s="24">
        <v>0.5446328322522799</v>
      </c>
      <c r="N11" s="25">
        <v>2873</v>
      </c>
      <c r="O11" s="24">
        <f t="shared" si="1"/>
        <v>0.5184011663575145</v>
      </c>
      <c r="P11" s="25">
        <v>3066</v>
      </c>
      <c r="Q11" s="23">
        <f t="shared" si="1"/>
        <v>0.49733086127778026</v>
      </c>
    </row>
    <row r="12" spans="1:17" s="26" customFormat="1" ht="16.5" customHeight="1">
      <c r="A12" s="21" t="s">
        <v>15</v>
      </c>
      <c r="B12" s="22">
        <v>29</v>
      </c>
      <c r="C12" s="23">
        <v>0</v>
      </c>
      <c r="D12" s="22">
        <v>56</v>
      </c>
      <c r="E12" s="24">
        <v>0</v>
      </c>
      <c r="F12" s="22">
        <v>148</v>
      </c>
      <c r="G12" s="24">
        <f t="shared" si="0"/>
        <v>0.03933408457891268</v>
      </c>
      <c r="H12" s="22">
        <v>239</v>
      </c>
      <c r="I12" s="23">
        <v>0.05437032790540018</v>
      </c>
      <c r="J12" s="22">
        <v>321</v>
      </c>
      <c r="K12" s="24">
        <v>0.06944294213088156</v>
      </c>
      <c r="L12" s="25">
        <v>243</v>
      </c>
      <c r="M12" s="24">
        <v>0.049071478768002975</v>
      </c>
      <c r="N12" s="25">
        <v>514</v>
      </c>
      <c r="O12" s="24">
        <f t="shared" si="1"/>
        <v>0.09274563157248955</v>
      </c>
      <c r="P12" s="25">
        <v>585</v>
      </c>
      <c r="Q12" s="23">
        <f t="shared" si="1"/>
        <v>0.09489189623206178</v>
      </c>
    </row>
    <row r="13" spans="1:17" s="26" customFormat="1" ht="16.5" customHeight="1">
      <c r="A13" s="21" t="s">
        <v>16</v>
      </c>
      <c r="B13" s="22">
        <v>18098</v>
      </c>
      <c r="C13" s="23">
        <v>5.576319284180299</v>
      </c>
      <c r="D13" s="22">
        <v>17812</v>
      </c>
      <c r="E13" s="24">
        <v>5.010210568360177</v>
      </c>
      <c r="F13" s="22">
        <v>19773</v>
      </c>
      <c r="G13" s="24">
        <f t="shared" si="0"/>
        <v>5.255086853911084</v>
      </c>
      <c r="H13" s="22">
        <v>22242</v>
      </c>
      <c r="I13" s="23">
        <v>5.059852858878288</v>
      </c>
      <c r="J13" s="22">
        <v>22781</v>
      </c>
      <c r="K13" s="24">
        <v>4.928285559762034</v>
      </c>
      <c r="L13" s="25">
        <v>24505</v>
      </c>
      <c r="M13" s="24">
        <v>4.948545626378243</v>
      </c>
      <c r="N13" s="25">
        <v>28893</v>
      </c>
      <c r="O13" s="24">
        <f t="shared" si="1"/>
        <v>5.213423215999884</v>
      </c>
      <c r="P13" s="25">
        <v>33450</v>
      </c>
      <c r="Q13" s="23">
        <f t="shared" si="1"/>
        <v>5.425869964038404</v>
      </c>
    </row>
    <row r="14" spans="1:17" s="26" customFormat="1" ht="16.5" customHeight="1">
      <c r="A14" s="21" t="s">
        <v>17</v>
      </c>
      <c r="B14" s="22">
        <v>0</v>
      </c>
      <c r="C14" s="23">
        <v>0</v>
      </c>
      <c r="D14" s="22">
        <v>0</v>
      </c>
      <c r="E14" s="24">
        <v>0</v>
      </c>
      <c r="F14" s="22">
        <v>0</v>
      </c>
      <c r="G14" s="24">
        <f t="shared" si="0"/>
        <v>0</v>
      </c>
      <c r="H14" s="22">
        <v>0</v>
      </c>
      <c r="I14" s="23">
        <v>0</v>
      </c>
      <c r="J14" s="22">
        <v>0</v>
      </c>
      <c r="K14" s="24">
        <v>0</v>
      </c>
      <c r="L14" s="25">
        <v>0</v>
      </c>
      <c r="M14" s="24">
        <v>0</v>
      </c>
      <c r="N14" s="25">
        <v>0</v>
      </c>
      <c r="O14" s="24">
        <f t="shared" si="1"/>
        <v>0</v>
      </c>
      <c r="P14" s="25">
        <v>82</v>
      </c>
      <c r="Q14" s="23">
        <f t="shared" si="1"/>
        <v>0.013301086309451393</v>
      </c>
    </row>
    <row r="15" spans="1:17" s="26" customFormat="1" ht="16.5" customHeight="1">
      <c r="A15" s="21" t="s">
        <v>18</v>
      </c>
      <c r="B15" s="22">
        <v>189</v>
      </c>
      <c r="C15" s="23">
        <v>0.05823429907780288</v>
      </c>
      <c r="D15" s="22">
        <v>222</v>
      </c>
      <c r="E15" s="24">
        <v>0.062444798235793804</v>
      </c>
      <c r="F15" s="22">
        <v>291</v>
      </c>
      <c r="G15" s="24">
        <f t="shared" si="0"/>
        <v>0.07733931494907831</v>
      </c>
      <c r="H15" s="22">
        <v>267</v>
      </c>
      <c r="I15" s="23">
        <v>0.0607400734340663</v>
      </c>
      <c r="J15" s="22">
        <v>379</v>
      </c>
      <c r="K15" s="24">
        <v>0.08199026500811249</v>
      </c>
      <c r="L15" s="25">
        <v>375</v>
      </c>
      <c r="M15" s="24">
        <v>0.0757275906913626</v>
      </c>
      <c r="N15" s="25">
        <v>629</v>
      </c>
      <c r="O15" s="24">
        <f t="shared" si="1"/>
        <v>0.11349611334454462</v>
      </c>
      <c r="P15" s="25">
        <v>617</v>
      </c>
      <c r="Q15" s="23">
        <f t="shared" si="1"/>
        <v>0.10008256406014038</v>
      </c>
    </row>
    <row r="16" spans="1:17" s="26" customFormat="1" ht="16.5" customHeight="1">
      <c r="A16" s="21" t="s">
        <v>19</v>
      </c>
      <c r="B16" s="22">
        <v>117329</v>
      </c>
      <c r="C16" s="23">
        <v>36.151175007934036</v>
      </c>
      <c r="D16" s="22">
        <v>126254</v>
      </c>
      <c r="E16" s="24">
        <v>35.513088092170776</v>
      </c>
      <c r="F16" s="22">
        <v>132598</v>
      </c>
      <c r="G16" s="24">
        <f t="shared" si="0"/>
        <v>35.240682074288266</v>
      </c>
      <c r="H16" s="22">
        <v>162113</v>
      </c>
      <c r="I16" s="23">
        <v>36.87923417459473</v>
      </c>
      <c r="J16" s="22">
        <v>169069</v>
      </c>
      <c r="K16" s="24">
        <v>36.575229853975124</v>
      </c>
      <c r="L16" s="25">
        <v>191837</v>
      </c>
      <c r="M16" s="24">
        <v>38.73961017455714</v>
      </c>
      <c r="N16" s="25">
        <v>216936</v>
      </c>
      <c r="O16" s="24">
        <f t="shared" si="1"/>
        <v>39.143708814804654</v>
      </c>
      <c r="P16" s="25">
        <v>251639</v>
      </c>
      <c r="Q16" s="23">
        <f t="shared" si="1"/>
        <v>40.81795192468341</v>
      </c>
    </row>
    <row r="17" spans="1:17" s="26" customFormat="1" ht="16.5" customHeight="1">
      <c r="A17" s="21" t="s">
        <v>20</v>
      </c>
      <c r="B17" s="22">
        <v>6594</v>
      </c>
      <c r="C17" s="23">
        <v>2.031729990047789</v>
      </c>
      <c r="D17" s="22">
        <v>8301</v>
      </c>
      <c r="E17" s="24">
        <v>2.334929144843804</v>
      </c>
      <c r="F17" s="22">
        <v>8722</v>
      </c>
      <c r="G17" s="24">
        <f t="shared" si="0"/>
        <v>2.318053281738354</v>
      </c>
      <c r="H17" s="22">
        <v>10162</v>
      </c>
      <c r="I17" s="23">
        <v>2.311762645082329</v>
      </c>
      <c r="J17" s="22">
        <v>6856</v>
      </c>
      <c r="K17" s="24">
        <v>1.4831800973499187</v>
      </c>
      <c r="L17" s="25">
        <v>7025</v>
      </c>
      <c r="M17" s="24">
        <v>1.4186301989515264</v>
      </c>
      <c r="N17" s="25">
        <v>7727</v>
      </c>
      <c r="O17" s="24">
        <f t="shared" si="1"/>
        <v>1.3942519361101688</v>
      </c>
      <c r="P17" s="25">
        <v>9347</v>
      </c>
      <c r="Q17" s="23">
        <f t="shared" si="1"/>
        <v>1.5161616309078316</v>
      </c>
    </row>
    <row r="18" spans="1:17" s="26" customFormat="1" ht="16.5" customHeight="1">
      <c r="A18" s="21" t="s">
        <v>21</v>
      </c>
      <c r="B18" s="22">
        <v>21024</v>
      </c>
      <c r="C18" s="23">
        <v>6.477872506940358</v>
      </c>
      <c r="D18" s="22">
        <v>23441</v>
      </c>
      <c r="E18" s="24">
        <v>6.593551871374967</v>
      </c>
      <c r="F18" s="22">
        <v>25559</v>
      </c>
      <c r="G18" s="24">
        <f t="shared" si="0"/>
        <v>6.79283694427317</v>
      </c>
      <c r="H18" s="22">
        <v>29699</v>
      </c>
      <c r="I18" s="23">
        <v>6.75625258770912</v>
      </c>
      <c r="J18" s="22">
        <v>30762</v>
      </c>
      <c r="K18" s="24">
        <v>6.654840454299621</v>
      </c>
      <c r="L18" s="25">
        <v>31319</v>
      </c>
      <c r="M18" s="24">
        <v>6.3245664343007615</v>
      </c>
      <c r="N18" s="25">
        <v>36973</v>
      </c>
      <c r="O18" s="24">
        <f t="shared" si="1"/>
        <v>6.671370109201666</v>
      </c>
      <c r="P18" s="25">
        <v>39960</v>
      </c>
      <c r="Q18" s="23">
        <f t="shared" si="1"/>
        <v>6.481846450313143</v>
      </c>
    </row>
    <row r="19" spans="1:17" s="26" customFormat="1" ht="16.5" customHeight="1">
      <c r="A19" s="21" t="s">
        <v>22</v>
      </c>
      <c r="B19" s="22">
        <v>0</v>
      </c>
      <c r="C19" s="23">
        <v>0</v>
      </c>
      <c r="D19" s="22">
        <v>0</v>
      </c>
      <c r="E19" s="24">
        <v>0</v>
      </c>
      <c r="F19" s="22">
        <v>0</v>
      </c>
      <c r="G19" s="24">
        <f t="shared" si="0"/>
        <v>0</v>
      </c>
      <c r="H19" s="22">
        <v>0</v>
      </c>
      <c r="I19" s="23">
        <v>0</v>
      </c>
      <c r="J19" s="22">
        <v>1240</v>
      </c>
      <c r="K19" s="24">
        <v>0.2682531097890752</v>
      </c>
      <c r="L19" s="25">
        <v>1798</v>
      </c>
      <c r="M19" s="24">
        <v>0.36308855483485325</v>
      </c>
      <c r="N19" s="25">
        <v>1130</v>
      </c>
      <c r="O19" s="24">
        <f t="shared" si="1"/>
        <v>0.20389603828193228</v>
      </c>
      <c r="P19" s="25">
        <v>1301</v>
      </c>
      <c r="Q19" s="23">
        <f t="shared" si="1"/>
        <v>0.2110330888853203</v>
      </c>
    </row>
    <row r="20" spans="1:17" s="26" customFormat="1" ht="16.5" customHeight="1">
      <c r="A20" s="21" t="s">
        <v>23</v>
      </c>
      <c r="B20" s="22">
        <v>2401</v>
      </c>
      <c r="C20" s="23">
        <v>0.7397912808772735</v>
      </c>
      <c r="D20" s="22">
        <v>2947</v>
      </c>
      <c r="E20" s="24">
        <v>0.8289406324364159</v>
      </c>
      <c r="F20" s="22">
        <v>3710</v>
      </c>
      <c r="G20" s="24">
        <f t="shared" si="0"/>
        <v>0.9860098228903111</v>
      </c>
      <c r="H20" s="22">
        <v>4374</v>
      </c>
      <c r="I20" s="23">
        <v>0.9950452479423447</v>
      </c>
      <c r="J20" s="22">
        <v>4747</v>
      </c>
      <c r="K20" s="24">
        <v>1.0269334775554353</v>
      </c>
      <c r="L20" s="25">
        <v>5348</v>
      </c>
      <c r="M20" s="24">
        <v>1.0799764133797527</v>
      </c>
      <c r="N20" s="25">
        <v>6497</v>
      </c>
      <c r="O20" s="24">
        <f t="shared" si="1"/>
        <v>1.1723120006351453</v>
      </c>
      <c r="P20" s="25">
        <v>8648</v>
      </c>
      <c r="Q20" s="23">
        <f t="shared" si="1"/>
        <v>1.4027779805382399</v>
      </c>
    </row>
    <row r="21" spans="1:17" s="26" customFormat="1" ht="16.5" customHeight="1">
      <c r="A21" s="21" t="s">
        <v>24</v>
      </c>
      <c r="B21" s="22">
        <v>11488</v>
      </c>
      <c r="C21" s="23">
        <v>3.5396594063798905</v>
      </c>
      <c r="D21" s="22">
        <v>11965</v>
      </c>
      <c r="E21" s="24">
        <v>3.3655495986093373</v>
      </c>
      <c r="F21" s="22">
        <v>15422</v>
      </c>
      <c r="G21" s="24">
        <f t="shared" si="0"/>
        <v>4.098717921459401</v>
      </c>
      <c r="H21" s="22">
        <v>12040</v>
      </c>
      <c r="I21" s="23">
        <v>2.738990577326436</v>
      </c>
      <c r="J21" s="22">
        <v>5303</v>
      </c>
      <c r="K21" s="24">
        <v>1.1472147106544077</v>
      </c>
      <c r="L21" s="25">
        <v>5474</v>
      </c>
      <c r="M21" s="24">
        <v>1.1054208838520505</v>
      </c>
      <c r="N21" s="25">
        <v>5866</v>
      </c>
      <c r="O21" s="24">
        <f t="shared" si="1"/>
        <v>1.0584550093467389</v>
      </c>
      <c r="P21" s="25">
        <v>5266</v>
      </c>
      <c r="Q21" s="23">
        <f t="shared" si="1"/>
        <v>0.8541892744581834</v>
      </c>
    </row>
    <row r="22" spans="1:17" s="26" customFormat="1" ht="16.5" customHeight="1">
      <c r="A22" s="21" t="s">
        <v>25</v>
      </c>
      <c r="B22" s="22">
        <v>393</v>
      </c>
      <c r="C22" s="23">
        <v>0.12109036792368533</v>
      </c>
      <c r="D22" s="22">
        <v>584</v>
      </c>
      <c r="E22" s="24">
        <v>0.16426919896262876</v>
      </c>
      <c r="F22" s="22">
        <v>646</v>
      </c>
      <c r="G22" s="24">
        <f t="shared" si="0"/>
        <v>0.17168796377011886</v>
      </c>
      <c r="H22" s="22">
        <v>924</v>
      </c>
      <c r="I22" s="23">
        <v>0.2102016024459823</v>
      </c>
      <c r="J22" s="22">
        <v>1436</v>
      </c>
      <c r="K22" s="24">
        <v>0.3106544077879935</v>
      </c>
      <c r="L22" s="25">
        <v>1577</v>
      </c>
      <c r="M22" s="24">
        <v>0.3184597613874103</v>
      </c>
      <c r="N22" s="25">
        <v>2015</v>
      </c>
      <c r="O22" s="24">
        <f t="shared" si="1"/>
        <v>0.36358452844079076</v>
      </c>
      <c r="P22" s="25">
        <v>2340</v>
      </c>
      <c r="Q22" s="23">
        <f t="shared" si="1"/>
        <v>0.3795675849282471</v>
      </c>
    </row>
    <row r="23" spans="1:17" s="26" customFormat="1" ht="16.5" customHeight="1">
      <c r="A23" s="21" t="s">
        <v>26</v>
      </c>
      <c r="B23" s="22">
        <v>2443</v>
      </c>
      <c r="C23" s="23">
        <v>0.7527322362278964</v>
      </c>
      <c r="D23" s="22">
        <v>3540</v>
      </c>
      <c r="E23" s="24">
        <v>0.9957413772734689</v>
      </c>
      <c r="F23" s="22">
        <v>4156</v>
      </c>
      <c r="G23" s="24">
        <f t="shared" si="0"/>
        <v>1.104543618310548</v>
      </c>
      <c r="H23" s="22">
        <v>3940</v>
      </c>
      <c r="I23" s="23">
        <v>0.8963141922480198</v>
      </c>
      <c r="J23" s="22">
        <v>6377</v>
      </c>
      <c r="K23" s="24">
        <v>1.3795565170362358</v>
      </c>
      <c r="L23" s="25">
        <v>5639</v>
      </c>
      <c r="M23" s="24">
        <v>1.13874102375625</v>
      </c>
      <c r="N23" s="25">
        <v>7485</v>
      </c>
      <c r="O23" s="24">
        <f t="shared" si="1"/>
        <v>1.3505857049028878</v>
      </c>
      <c r="P23" s="25">
        <v>9019</v>
      </c>
      <c r="Q23" s="23">
        <f t="shared" si="1"/>
        <v>1.462957285670026</v>
      </c>
    </row>
    <row r="24" spans="1:17" s="26" customFormat="1" ht="16.5" customHeight="1">
      <c r="A24" s="21" t="s">
        <v>27</v>
      </c>
      <c r="B24" s="22">
        <v>9037</v>
      </c>
      <c r="C24" s="23">
        <v>2.7844622262756853</v>
      </c>
      <c r="D24" s="22">
        <v>7426</v>
      </c>
      <c r="E24" s="24">
        <v>2.0888066292747967</v>
      </c>
      <c r="F24" s="22">
        <v>8266</v>
      </c>
      <c r="G24" s="24">
        <f t="shared" si="0"/>
        <v>2.196861777900623</v>
      </c>
      <c r="H24" s="22">
        <v>9905</v>
      </c>
      <c r="I24" s="23">
        <v>2.2532974807656436</v>
      </c>
      <c r="J24" s="22">
        <v>11929</v>
      </c>
      <c r="K24" s="24">
        <v>2.5806381828015144</v>
      </c>
      <c r="L24" s="25">
        <v>11758</v>
      </c>
      <c r="M24" s="24">
        <v>2.3744133635974443</v>
      </c>
      <c r="N24" s="25">
        <v>14386</v>
      </c>
      <c r="O24" s="24">
        <f t="shared" si="1"/>
        <v>2.595795050198122</v>
      </c>
      <c r="P24" s="25">
        <v>16224</v>
      </c>
      <c r="Q24" s="23">
        <f t="shared" si="1"/>
        <v>2.6316685888358466</v>
      </c>
    </row>
    <row r="25" spans="1:17" s="26" customFormat="1" ht="16.5" customHeight="1">
      <c r="A25" s="21" t="s">
        <v>28</v>
      </c>
      <c r="B25" s="22">
        <v>96649</v>
      </c>
      <c r="C25" s="23">
        <v>29.779295087674974</v>
      </c>
      <c r="D25" s="22">
        <v>105148</v>
      </c>
      <c r="E25" s="24">
        <v>29.576331733771383</v>
      </c>
      <c r="F25" s="22">
        <v>107393</v>
      </c>
      <c r="G25" s="24">
        <f t="shared" si="0"/>
        <v>28.54192800799439</v>
      </c>
      <c r="H25" s="22">
        <v>129147</v>
      </c>
      <c r="I25" s="23">
        <v>29.37976877823731</v>
      </c>
      <c r="J25" s="22">
        <v>141920</v>
      </c>
      <c r="K25" s="24">
        <v>30.702001081665763</v>
      </c>
      <c r="L25" s="25">
        <v>144837</v>
      </c>
      <c r="M25" s="24">
        <v>29.24841880790636</v>
      </c>
      <c r="N25" s="25">
        <v>165282</v>
      </c>
      <c r="O25" s="24">
        <f>(N25/N$27)*100</f>
        <v>29.82331415868525</v>
      </c>
      <c r="P25" s="25">
        <v>181943</v>
      </c>
      <c r="Q25" s="23">
        <f>(P25/P$27)*100</f>
        <v>29.512677395128232</v>
      </c>
    </row>
    <row r="26" spans="1:17" s="32" customFormat="1" ht="15.75" customHeight="1">
      <c r="A26" s="27"/>
      <c r="B26" s="28"/>
      <c r="C26" s="29"/>
      <c r="D26" s="28"/>
      <c r="E26" s="30"/>
      <c r="F26" s="28"/>
      <c r="G26" s="30"/>
      <c r="H26" s="28"/>
      <c r="I26" s="29"/>
      <c r="J26" s="28"/>
      <c r="K26" s="30"/>
      <c r="L26" s="31"/>
      <c r="M26" s="30"/>
      <c r="N26" s="31"/>
      <c r="O26" s="30"/>
      <c r="P26" s="31"/>
      <c r="Q26" s="29"/>
    </row>
    <row r="27" spans="1:17" s="38" customFormat="1" ht="15.75" customHeight="1">
      <c r="A27" s="33" t="s">
        <v>29</v>
      </c>
      <c r="B27" s="34">
        <v>324551</v>
      </c>
      <c r="C27" s="35">
        <v>100</v>
      </c>
      <c r="D27" s="34">
        <v>355514</v>
      </c>
      <c r="E27" s="36">
        <v>100</v>
      </c>
      <c r="F27" s="34">
        <f>SUM(F9:F25)</f>
        <v>376264</v>
      </c>
      <c r="G27" s="36">
        <f>(F27/F$27)*100</f>
        <v>100</v>
      </c>
      <c r="H27" s="34">
        <f>SUM(H9:H25)</f>
        <v>439578</v>
      </c>
      <c r="I27" s="36">
        <f>(H27/H$27)*100</f>
        <v>100</v>
      </c>
      <c r="J27" s="37">
        <f>SUM(J9:J25)</f>
        <v>462250</v>
      </c>
      <c r="K27" s="36">
        <f>(J27/J$27)*100</f>
        <v>100</v>
      </c>
      <c r="L27" s="34">
        <f>SUM(L9:L25)</f>
        <v>495196</v>
      </c>
      <c r="M27" s="36">
        <f>(L27/L$27)*100</f>
        <v>100</v>
      </c>
      <c r="N27" s="34">
        <f>SUM(N9:N25)</f>
        <v>554204</v>
      </c>
      <c r="O27" s="36">
        <f>(N27/N$27)*100</f>
        <v>100</v>
      </c>
      <c r="P27" s="34">
        <f>SUM(P9:P25)</f>
        <v>616491</v>
      </c>
      <c r="Q27" s="35">
        <f>(P27/P$27)*100</f>
        <v>100</v>
      </c>
    </row>
    <row r="28" spans="1:17" ht="10.5" customHeight="1">
      <c r="A28" s="39"/>
      <c r="B28" s="40"/>
      <c r="C28" s="41"/>
      <c r="D28" s="40"/>
      <c r="E28" s="42"/>
      <c r="F28" s="40"/>
      <c r="G28" s="42"/>
      <c r="H28" s="40"/>
      <c r="I28" s="42"/>
      <c r="J28" s="43"/>
      <c r="K28" s="42"/>
      <c r="L28" s="40"/>
      <c r="M28" s="42"/>
      <c r="N28" s="40"/>
      <c r="O28" s="42"/>
      <c r="P28" s="40"/>
      <c r="Q28" s="41"/>
    </row>
    <row r="29" spans="1:13" ht="13.5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</row>
    <row r="30" s="46" customFormat="1" ht="9.75" customHeight="1">
      <c r="A30" s="45" t="s">
        <v>30</v>
      </c>
    </row>
    <row r="31" ht="9.75" customHeight="1"/>
    <row r="32" ht="9" customHeight="1">
      <c r="A32" s="45"/>
    </row>
    <row r="33" ht="9" customHeight="1"/>
  </sheetData>
  <printOptions horizontalCentered="1" verticalCentered="1"/>
  <pageMargins left="0.75" right="0.75" top="1" bottom="1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Informática</dc:creator>
  <cp:keywords/>
  <dc:description/>
  <cp:lastModifiedBy>Gerencia de Informática</cp:lastModifiedBy>
  <cp:lastPrinted>2001-06-12T16:09:03Z</cp:lastPrinted>
  <dcterms:created xsi:type="dcterms:W3CDTF">2001-06-12T16:08:49Z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