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<sst xmlns="http://schemas.openxmlformats.org/spreadsheetml/2006/main" count="49" uniqueCount="32">
  <si>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CAJAS  RURALES</t>
  </si>
  <si>
    <t>COLOCACIONES POR SECTORES ECONOMICOS DE DESTINO</t>
  </si>
  <si>
    <t>(EN MILES DE NUEVOS SOLES)</t>
  </si>
  <si>
    <t>SECTORES</t>
  </si>
  <si>
    <t>DICIEMBRE (1)</t>
  </si>
  <si>
    <t>JUNIO</t>
  </si>
  <si>
    <t>SETIEMBRE</t>
  </si>
  <si>
    <t>DICIEMBRE</t>
  </si>
  <si>
    <t>MARZO</t>
  </si>
  <si>
    <t>ECONOMICOS</t>
  </si>
  <si>
    <t>Monto</t>
  </si>
  <si>
    <t>%</t>
  </si>
  <si>
    <t xml:space="preserve">  Agricultura.....................................................................................</t>
  </si>
  <si>
    <t xml:space="preserve">  Ganadería........................................................</t>
  </si>
  <si>
    <t xml:space="preserve">  Pesquería......................................................</t>
  </si>
  <si>
    <t xml:space="preserve">  Minería...........................................................</t>
  </si>
  <si>
    <t xml:space="preserve">  Industria........................................................</t>
  </si>
  <si>
    <t xml:space="preserve">  Electricidad Gas y Agua....................................</t>
  </si>
  <si>
    <t xml:space="preserve">  Construcción.................................................</t>
  </si>
  <si>
    <t xml:space="preserve">  Comercio..........................................................</t>
  </si>
  <si>
    <t xml:space="preserve">  Hoteles y Restaurantes....................................</t>
  </si>
  <si>
    <t xml:space="preserve">  Transporte.....................................................................................</t>
  </si>
  <si>
    <t xml:space="preserve">  Intermediación Financiera...............................................................</t>
  </si>
  <si>
    <t xml:space="preserve">  Activ. Inmobiliarias Empresariales y Alq..........................................</t>
  </si>
  <si>
    <t xml:space="preserve">  Administración Publica y Defensa....................................................</t>
  </si>
  <si>
    <t xml:space="preserve">  Enseñanzas..................................................................................</t>
  </si>
  <si>
    <t xml:space="preserve">  Servicios Sociales y de Salud...........................................................</t>
  </si>
  <si>
    <t xml:space="preserve">  Otras Actividades de Serv. Comunitarios.........................................</t>
  </si>
  <si>
    <t xml:space="preserve">  Otros..............................................................................................</t>
  </si>
  <si>
    <t xml:space="preserve">              T O T A L :.........................................................................</t>
  </si>
  <si>
    <t xml:space="preserve"> No  se incluye Información de las  Cajas Rurales :</t>
  </si>
  <si>
    <t>1)  Majes y Los Aymaras.</t>
  </si>
</sst>
</file>

<file path=xl/styles.xml><?xml version="1.0" encoding="utf-8"?>
<styleSheet xmlns="http://schemas.openxmlformats.org/spreadsheetml/2006/main">
  <numFmts count="11">
    <numFmt numFmtId="5" formatCode="#,##0\ &quot;S/&quot;;\-#,##0\ &quot;S/&quot;"/>
    <numFmt numFmtId="6" formatCode="#,##0\ &quot;S/&quot;;[Red]\-#,##0\ &quot;S/&quot;"/>
    <numFmt numFmtId="7" formatCode="#,##0.00\ &quot;S/&quot;;\-#,##0.00\ &quot;S/&quot;"/>
    <numFmt numFmtId="8" formatCode="#,##0.00\ &quot;S/&quot;;[Red]\-#,##0.00\ &quot;S/&quot;"/>
    <numFmt numFmtId="42" formatCode="_-* #,##0\ &quot;S/&quot;_-;\-* #,##0\ &quot;S/&quot;_-;_-* &quot;-&quot;\ &quot;S/&quot;_-;_-@_-"/>
    <numFmt numFmtId="41" formatCode="_-* #,##0\ _S_/_-;\-* #,##0\ _S_/_-;_-* &quot;-&quot;\ _S_/_-;_-@_-"/>
    <numFmt numFmtId="44" formatCode="_-* #,##0.00\ &quot;S/&quot;_-;\-* #,##0.00\ &quot;S/&quot;_-;_-* &quot;-&quot;??\ &quot;S/&quot;_-;_-@_-"/>
    <numFmt numFmtId="43" formatCode="_-* #,##0.00\ _S_/_-;\-* #,##0.00\ _S_/_-;_-* &quot;-&quot;??\ _S_/_-;_-@_-"/>
    <numFmt numFmtId="164" formatCode="#\ ###\ ##0"/>
    <numFmt numFmtId="165" formatCode="_(* #\ ##0_);_(* \(#\ ##0\);_(* &quot;-&quot;_);_(@_)"/>
    <numFmt numFmtId="166" formatCode="_ * #,##0.0\ ;_ * \-###0.0;_ * &quot;-&quot;;_ @_ "/>
  </numFmts>
  <fonts count="7">
    <font>
      <sz val="10"/>
      <name val="Arial"/>
      <family val="0"/>
    </font>
    <font>
      <b/>
      <sz val="12"/>
      <name val="Century Schoolbook"/>
      <family val="0"/>
    </font>
    <font>
      <b/>
      <sz val="13"/>
      <name val="Zurich BlkEx BT"/>
      <family val="2"/>
    </font>
    <font>
      <b/>
      <sz val="14"/>
      <name val="Zurich BlkEx BT"/>
      <family val="2"/>
    </font>
    <font>
      <sz val="9"/>
      <name val="Arial"/>
      <family val="2"/>
    </font>
    <font>
      <sz val="8"/>
      <name val="Arial Narrow"/>
      <family val="2"/>
    </font>
    <font>
      <sz val="7"/>
      <name val="Switzerland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164" fontId="5" fillId="0" borderId="2" xfId="0" applyNumberFormat="1" applyFont="1" applyBorder="1" applyAlignment="1">
      <alignment horizontal="centerContinuous"/>
    </xf>
    <xf numFmtId="0" fontId="5" fillId="0" borderId="4" xfId="0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166" fontId="5" fillId="0" borderId="7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4" xfId="0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0" fontId="5" fillId="0" borderId="4" xfId="0" applyFont="1" applyBorder="1" applyAlignment="1" quotePrefix="1">
      <alignment horizontal="left" vertical="center"/>
    </xf>
    <xf numFmtId="165" fontId="5" fillId="0" borderId="2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166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4.57421875" style="0" customWidth="1"/>
    <col min="2" max="2" width="6.00390625" style="0" customWidth="1"/>
    <col min="3" max="3" width="4.7109375" style="0" customWidth="1"/>
    <col min="4" max="4" width="6.00390625" style="0" customWidth="1"/>
    <col min="5" max="5" width="4.7109375" style="0" customWidth="1"/>
    <col min="6" max="6" width="7.28125" style="0" customWidth="1"/>
    <col min="7" max="7" width="4.7109375" style="0" customWidth="1"/>
    <col min="8" max="8" width="7.28125" style="0" customWidth="1"/>
    <col min="9" max="9" width="4.421875" style="0" customWidth="1"/>
    <col min="10" max="10" width="7.28125" style="0" customWidth="1"/>
    <col min="11" max="11" width="4.7109375" style="0" customWidth="1"/>
    <col min="12" max="12" width="7.28125" style="0" customWidth="1"/>
    <col min="13" max="13" width="4.57421875" style="0" customWidth="1"/>
    <col min="14" max="14" width="7.28125" style="0" customWidth="1"/>
    <col min="15" max="15" width="4.57421875" style="0" customWidth="1"/>
    <col min="16" max="16" width="8.28125" style="0" customWidth="1"/>
    <col min="17" max="17" width="6.00390625" style="0" customWidth="1"/>
  </cols>
  <sheetData>
    <row r="1" spans="1:15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5" customFormat="1" ht="18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7" customFormat="1" ht="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5" spans="1:17" s="11" customFormat="1" ht="12.75">
      <c r="A5" s="8"/>
      <c r="B5" s="9">
        <v>1998</v>
      </c>
      <c r="C5" s="10"/>
      <c r="D5" s="9">
        <v>1999</v>
      </c>
      <c r="E5" s="10"/>
      <c r="F5" s="9"/>
      <c r="G5" s="10"/>
      <c r="H5" s="9"/>
      <c r="I5" s="10"/>
      <c r="J5" s="9">
        <v>2000</v>
      </c>
      <c r="K5" s="10"/>
      <c r="L5" s="9"/>
      <c r="M5" s="10"/>
      <c r="N5" s="9"/>
      <c r="O5" s="10"/>
      <c r="P5" s="9"/>
      <c r="Q5" s="10"/>
    </row>
    <row r="6" spans="1:17" s="11" customFormat="1" ht="12.75">
      <c r="A6" s="12" t="s">
        <v>3</v>
      </c>
      <c r="B6" s="9" t="s">
        <v>4</v>
      </c>
      <c r="C6" s="10"/>
      <c r="D6" s="9" t="s">
        <v>5</v>
      </c>
      <c r="E6" s="10"/>
      <c r="F6" s="9" t="s">
        <v>6</v>
      </c>
      <c r="G6" s="10"/>
      <c r="H6" s="9" t="s">
        <v>7</v>
      </c>
      <c r="I6" s="10"/>
      <c r="J6" s="9" t="s">
        <v>8</v>
      </c>
      <c r="K6" s="10"/>
      <c r="L6" s="9" t="s">
        <v>5</v>
      </c>
      <c r="M6" s="10"/>
      <c r="N6" s="9" t="s">
        <v>6</v>
      </c>
      <c r="O6" s="10"/>
      <c r="P6" s="9" t="s">
        <v>7</v>
      </c>
      <c r="Q6" s="10"/>
    </row>
    <row r="7" spans="1:17" s="15" customFormat="1" ht="12.75">
      <c r="A7" s="13" t="s">
        <v>9</v>
      </c>
      <c r="B7" s="14" t="s">
        <v>10</v>
      </c>
      <c r="C7" s="14" t="s">
        <v>11</v>
      </c>
      <c r="D7" s="14" t="s">
        <v>10</v>
      </c>
      <c r="E7" s="14" t="s">
        <v>11</v>
      </c>
      <c r="F7" s="14" t="s">
        <v>10</v>
      </c>
      <c r="G7" s="14" t="s">
        <v>11</v>
      </c>
      <c r="H7" s="14" t="s">
        <v>10</v>
      </c>
      <c r="I7" s="14" t="s">
        <v>11</v>
      </c>
      <c r="J7" s="14" t="s">
        <v>10</v>
      </c>
      <c r="K7" s="14" t="s">
        <v>11</v>
      </c>
      <c r="L7" s="14" t="s">
        <v>10</v>
      </c>
      <c r="M7" s="14" t="s">
        <v>11</v>
      </c>
      <c r="N7" s="14" t="s">
        <v>10</v>
      </c>
      <c r="O7" s="14" t="s">
        <v>11</v>
      </c>
      <c r="P7" s="14" t="s">
        <v>10</v>
      </c>
      <c r="Q7" s="14" t="s">
        <v>11</v>
      </c>
    </row>
    <row r="8" spans="1:17" s="15" customFormat="1" ht="18" customHeight="1">
      <c r="A8" s="16"/>
      <c r="B8" s="17"/>
      <c r="C8" s="18"/>
      <c r="D8" s="17"/>
      <c r="E8" s="19"/>
      <c r="F8" s="17"/>
      <c r="G8" s="19"/>
      <c r="H8" s="17"/>
      <c r="I8" s="18"/>
      <c r="J8" s="17"/>
      <c r="K8" s="19"/>
      <c r="L8" s="20"/>
      <c r="M8" s="19"/>
      <c r="N8" s="20"/>
      <c r="O8" s="19"/>
      <c r="P8" s="20"/>
      <c r="Q8" s="18"/>
    </row>
    <row r="9" spans="1:17" s="11" customFormat="1" ht="15" customHeight="1">
      <c r="A9" s="21" t="s">
        <v>12</v>
      </c>
      <c r="B9" s="22">
        <v>105722</v>
      </c>
      <c r="C9" s="23">
        <v>58.364156297269545</v>
      </c>
      <c r="D9" s="22">
        <v>108207</v>
      </c>
      <c r="E9" s="24">
        <v>58.65927239018362</v>
      </c>
      <c r="F9" s="22">
        <v>98476</v>
      </c>
      <c r="G9" s="24">
        <v>56.16672750501917</v>
      </c>
      <c r="H9" s="22">
        <v>111263</v>
      </c>
      <c r="I9" s="23">
        <f aca="true" t="shared" si="0" ref="I9:I24">(H9/H$27)*100</f>
        <v>57.740171046622656</v>
      </c>
      <c r="J9" s="22">
        <v>110587</v>
      </c>
      <c r="K9" s="24">
        <v>56.34862806043158</v>
      </c>
      <c r="L9" s="22">
        <v>107826</v>
      </c>
      <c r="M9" s="24">
        <v>54.64856974881911</v>
      </c>
      <c r="N9" s="22">
        <v>107480</v>
      </c>
      <c r="O9" s="24">
        <f>(N9/N$27)*100</f>
        <v>52.51867813985761</v>
      </c>
      <c r="P9" s="22">
        <v>114982</v>
      </c>
      <c r="Q9" s="23">
        <f>(P9/P$27)*100</f>
        <v>51.54132692626643</v>
      </c>
    </row>
    <row r="10" spans="1:17" s="11" customFormat="1" ht="15" customHeight="1">
      <c r="A10" s="21" t="s">
        <v>13</v>
      </c>
      <c r="B10" s="22">
        <v>9345</v>
      </c>
      <c r="C10" s="23">
        <v>5.15893608329377</v>
      </c>
      <c r="D10" s="22">
        <v>9325</v>
      </c>
      <c r="E10" s="24">
        <v>5.055104707074978</v>
      </c>
      <c r="F10" s="22">
        <v>8482</v>
      </c>
      <c r="G10" s="24">
        <v>4.837789742653769</v>
      </c>
      <c r="H10" s="22">
        <v>7697</v>
      </c>
      <c r="I10" s="23">
        <f t="shared" si="0"/>
        <v>3.9943745588906876</v>
      </c>
      <c r="J10" s="22">
        <v>7621</v>
      </c>
      <c r="K10" s="24">
        <v>3.8832131665435274</v>
      </c>
      <c r="L10" s="22">
        <v>8143</v>
      </c>
      <c r="M10" s="24">
        <v>4.127050094268859</v>
      </c>
      <c r="N10" s="22">
        <v>7105</v>
      </c>
      <c r="O10" s="24">
        <f aca="true" t="shared" si="1" ref="O10:Q25">(N10/N$27)*100</f>
        <v>3.4717641252669176</v>
      </c>
      <c r="P10" s="22">
        <v>6308</v>
      </c>
      <c r="Q10" s="23">
        <f t="shared" si="1"/>
        <v>2.8275964085760266</v>
      </c>
    </row>
    <row r="11" spans="1:17" s="11" customFormat="1" ht="15" customHeight="1">
      <c r="A11" s="21" t="s">
        <v>14</v>
      </c>
      <c r="B11" s="22">
        <v>136</v>
      </c>
      <c r="C11" s="23">
        <v>0.07507921961775844</v>
      </c>
      <c r="D11" s="22">
        <v>256</v>
      </c>
      <c r="E11" s="24">
        <v>0.138778209652675</v>
      </c>
      <c r="F11" s="22">
        <v>304</v>
      </c>
      <c r="G11" s="24">
        <v>0.17338930461763097</v>
      </c>
      <c r="H11" s="22">
        <v>341</v>
      </c>
      <c r="I11" s="23">
        <f t="shared" si="0"/>
        <v>0.17696267696267698</v>
      </c>
      <c r="J11" s="22">
        <v>337</v>
      </c>
      <c r="K11" s="24">
        <v>0.17171537030903672</v>
      </c>
      <c r="L11" s="22">
        <v>327</v>
      </c>
      <c r="M11" s="24">
        <v>0.16573073570255642</v>
      </c>
      <c r="N11" s="22">
        <v>403</v>
      </c>
      <c r="O11" s="24">
        <f t="shared" si="1"/>
        <v>0.19692061118684984</v>
      </c>
      <c r="P11" s="22">
        <v>306</v>
      </c>
      <c r="Q11" s="23">
        <f t="shared" si="1"/>
        <v>0.1371662176639607</v>
      </c>
    </row>
    <row r="12" spans="1:17" s="11" customFormat="1" ht="15" customHeight="1">
      <c r="A12" s="21" t="s">
        <v>15</v>
      </c>
      <c r="B12" s="22">
        <v>52</v>
      </c>
      <c r="C12" s="23">
        <v>0</v>
      </c>
      <c r="D12" s="22">
        <v>16</v>
      </c>
      <c r="E12" s="24">
        <v>0</v>
      </c>
      <c r="F12" s="22">
        <v>65</v>
      </c>
      <c r="G12" s="24">
        <v>0.03707337105311188</v>
      </c>
      <c r="H12" s="22">
        <v>192</v>
      </c>
      <c r="I12" s="23">
        <f t="shared" si="0"/>
        <v>0.09963880931622866</v>
      </c>
      <c r="J12" s="22">
        <v>98</v>
      </c>
      <c r="K12" s="24">
        <v>0.049935033502331146</v>
      </c>
      <c r="L12" s="22">
        <v>31</v>
      </c>
      <c r="M12" s="24">
        <v>0.015711476473331036</v>
      </c>
      <c r="N12" s="22">
        <v>1246</v>
      </c>
      <c r="O12" s="24">
        <f t="shared" si="1"/>
        <v>0.608841393396563</v>
      </c>
      <c r="P12" s="22">
        <v>1222</v>
      </c>
      <c r="Q12" s="23">
        <f t="shared" si="1"/>
        <v>0.547768359429281</v>
      </c>
    </row>
    <row r="13" spans="1:17" s="11" customFormat="1" ht="15" customHeight="1">
      <c r="A13" s="21" t="s">
        <v>16</v>
      </c>
      <c r="B13" s="22">
        <v>2680</v>
      </c>
      <c r="C13" s="23">
        <v>1.4795022689381812</v>
      </c>
      <c r="D13" s="22">
        <v>2976</v>
      </c>
      <c r="E13" s="24">
        <v>1.6132966872123469</v>
      </c>
      <c r="F13" s="22">
        <v>2635</v>
      </c>
      <c r="G13" s="24">
        <v>1.5028974265376893</v>
      </c>
      <c r="H13" s="22">
        <v>2953</v>
      </c>
      <c r="I13" s="23">
        <f t="shared" si="0"/>
        <v>1.5324656453688712</v>
      </c>
      <c r="J13" s="22">
        <v>3399</v>
      </c>
      <c r="K13" s="24">
        <v>1.7319303966777917</v>
      </c>
      <c r="L13" s="22">
        <v>3774</v>
      </c>
      <c r="M13" s="24">
        <v>1.9127455551726236</v>
      </c>
      <c r="N13" s="22">
        <v>2795</v>
      </c>
      <c r="O13" s="24">
        <f t="shared" si="1"/>
        <v>1.3657397227475065</v>
      </c>
      <c r="P13" s="22">
        <v>3332</v>
      </c>
      <c r="Q13" s="23">
        <f t="shared" si="1"/>
        <v>1.4935877034520164</v>
      </c>
    </row>
    <row r="14" spans="1:17" s="11" customFormat="1" ht="15" customHeight="1">
      <c r="A14" s="21" t="s">
        <v>17</v>
      </c>
      <c r="B14" s="22">
        <v>45</v>
      </c>
      <c r="C14" s="23">
        <v>0</v>
      </c>
      <c r="D14" s="22">
        <v>13</v>
      </c>
      <c r="E14" s="24">
        <v>0</v>
      </c>
      <c r="F14" s="22">
        <v>1833</v>
      </c>
      <c r="G14" s="24">
        <v>1.045469063697755</v>
      </c>
      <c r="H14" s="22">
        <v>37</v>
      </c>
      <c r="I14" s="23">
        <f t="shared" si="0"/>
        <v>0.019201228878648235</v>
      </c>
      <c r="J14" s="22">
        <v>48</v>
      </c>
      <c r="K14" s="24">
        <v>0.02445797559297852</v>
      </c>
      <c r="L14" s="22">
        <v>100</v>
      </c>
      <c r="M14" s="24">
        <v>0.0506821821720356</v>
      </c>
      <c r="N14" s="22">
        <v>131</v>
      </c>
      <c r="O14" s="24">
        <f t="shared" si="1"/>
        <v>0.06401141455453431</v>
      </c>
      <c r="P14" s="22">
        <v>126</v>
      </c>
      <c r="Q14" s="23">
        <f t="shared" si="1"/>
        <v>0.05648020727339558</v>
      </c>
    </row>
    <row r="15" spans="1:17" s="11" customFormat="1" ht="15" customHeight="1">
      <c r="A15" s="21" t="s">
        <v>18</v>
      </c>
      <c r="B15" s="22">
        <v>955</v>
      </c>
      <c r="C15" s="23">
        <v>0.5272106965805832</v>
      </c>
      <c r="D15" s="22">
        <v>1095</v>
      </c>
      <c r="E15" s="24">
        <v>0.5936021076940591</v>
      </c>
      <c r="F15" s="22">
        <v>1187</v>
      </c>
      <c r="G15" s="24">
        <v>0.6770167913852894</v>
      </c>
      <c r="H15" s="22">
        <v>1816</v>
      </c>
      <c r="I15" s="23">
        <f t="shared" si="0"/>
        <v>0.9424170714493295</v>
      </c>
      <c r="J15" s="22">
        <v>2244</v>
      </c>
      <c r="K15" s="24">
        <v>1.143410358971746</v>
      </c>
      <c r="L15" s="22">
        <v>3280</v>
      </c>
      <c r="M15" s="24">
        <v>1.6623755752427676</v>
      </c>
      <c r="N15" s="22">
        <v>3785</v>
      </c>
      <c r="O15" s="24">
        <f t="shared" si="1"/>
        <v>1.8494901075489492</v>
      </c>
      <c r="P15" s="22">
        <v>4652</v>
      </c>
      <c r="Q15" s="23">
        <f t="shared" si="1"/>
        <v>2.0852851129828274</v>
      </c>
    </row>
    <row r="16" spans="1:17" s="11" customFormat="1" ht="15" customHeight="1">
      <c r="A16" s="21" t="s">
        <v>19</v>
      </c>
      <c r="B16" s="22">
        <v>41304</v>
      </c>
      <c r="C16" s="23">
        <v>22.80200064038158</v>
      </c>
      <c r="D16" s="22">
        <v>40455</v>
      </c>
      <c r="E16" s="24">
        <v>21.93075184179284</v>
      </c>
      <c r="F16" s="22">
        <v>39484</v>
      </c>
      <c r="G16" s="24">
        <v>22.520076656324147</v>
      </c>
      <c r="H16" s="22">
        <v>41804</v>
      </c>
      <c r="I16" s="23">
        <f t="shared" si="0"/>
        <v>21.694274920081373</v>
      </c>
      <c r="J16" s="22">
        <v>42974</v>
      </c>
      <c r="K16" s="24">
        <v>21.897021731930398</v>
      </c>
      <c r="L16" s="22">
        <v>42882</v>
      </c>
      <c r="M16" s="24">
        <v>21.733533359012306</v>
      </c>
      <c r="N16" s="22">
        <v>46427</v>
      </c>
      <c r="O16" s="24">
        <f t="shared" si="1"/>
        <v>22.685938500178352</v>
      </c>
      <c r="P16" s="22">
        <v>49187</v>
      </c>
      <c r="Q16" s="23">
        <f t="shared" si="1"/>
        <v>22.04834885044848</v>
      </c>
    </row>
    <row r="17" spans="1:17" s="11" customFormat="1" ht="15" customHeight="1">
      <c r="A17" s="21" t="s">
        <v>20</v>
      </c>
      <c r="B17" s="22">
        <v>1092</v>
      </c>
      <c r="C17" s="23">
        <v>0.6028419692837663</v>
      </c>
      <c r="D17" s="22">
        <v>599</v>
      </c>
      <c r="E17" s="24">
        <v>0.3247193264920013</v>
      </c>
      <c r="F17" s="22">
        <v>699</v>
      </c>
      <c r="G17" s="24">
        <v>0.3986813287096185</v>
      </c>
      <c r="H17" s="22">
        <v>757</v>
      </c>
      <c r="I17" s="23">
        <f t="shared" si="0"/>
        <v>0.39284676381450573</v>
      </c>
      <c r="J17" s="22">
        <v>1245</v>
      </c>
      <c r="K17" s="24">
        <v>0.6343787419428805</v>
      </c>
      <c r="L17" s="22">
        <v>1278</v>
      </c>
      <c r="M17" s="24">
        <v>0.647718288158615</v>
      </c>
      <c r="N17" s="22">
        <v>1174</v>
      </c>
      <c r="O17" s="24">
        <f t="shared" si="1"/>
        <v>0.5736595472291853</v>
      </c>
      <c r="P17" s="22">
        <v>1383</v>
      </c>
      <c r="Q17" s="23">
        <f t="shared" si="1"/>
        <v>0.6199375131675087</v>
      </c>
    </row>
    <row r="18" spans="1:17" s="11" customFormat="1" ht="15" customHeight="1">
      <c r="A18" s="21" t="s">
        <v>21</v>
      </c>
      <c r="B18" s="22">
        <v>1466</v>
      </c>
      <c r="C18" s="23">
        <v>0.8093098232326021</v>
      </c>
      <c r="D18" s="22">
        <v>1454</v>
      </c>
      <c r="E18" s="24">
        <v>0.7882168626366777</v>
      </c>
      <c r="F18" s="22">
        <v>1611</v>
      </c>
      <c r="G18" s="24">
        <v>0.9188492425625114</v>
      </c>
      <c r="H18" s="22">
        <v>1843</v>
      </c>
      <c r="I18" s="23">
        <f t="shared" si="0"/>
        <v>0.9564287790094241</v>
      </c>
      <c r="J18" s="22">
        <v>1938</v>
      </c>
      <c r="K18" s="24">
        <v>0.9874907645665079</v>
      </c>
      <c r="L18" s="22">
        <v>2043</v>
      </c>
      <c r="M18" s="24">
        <v>1.0354369817746871</v>
      </c>
      <c r="N18" s="22">
        <v>2002</v>
      </c>
      <c r="O18" s="24">
        <f t="shared" si="1"/>
        <v>0.9782507781540282</v>
      </c>
      <c r="P18" s="22">
        <v>2053</v>
      </c>
      <c r="Q18" s="23">
        <f t="shared" si="1"/>
        <v>0.9202687740657233</v>
      </c>
    </row>
    <row r="19" spans="1:17" s="11" customFormat="1" ht="15" customHeight="1">
      <c r="A19" s="21" t="s">
        <v>22</v>
      </c>
      <c r="B19" s="22">
        <v>2101</v>
      </c>
      <c r="C19" s="23">
        <v>1.159863532477283</v>
      </c>
      <c r="D19" s="22">
        <v>50</v>
      </c>
      <c r="E19" s="24">
        <v>0</v>
      </c>
      <c r="F19" s="22">
        <v>40</v>
      </c>
      <c r="G19" s="24">
        <v>0.02281438218653039</v>
      </c>
      <c r="H19" s="22">
        <v>80</v>
      </c>
      <c r="I19" s="23">
        <f t="shared" si="0"/>
        <v>0.04151617054842861</v>
      </c>
      <c r="J19" s="22">
        <v>122</v>
      </c>
      <c r="K19" s="24">
        <v>0.06216402129882041</v>
      </c>
      <c r="L19" s="22">
        <v>109</v>
      </c>
      <c r="M19" s="24">
        <v>0.0552435785675188</v>
      </c>
      <c r="N19" s="22">
        <v>149</v>
      </c>
      <c r="O19" s="24">
        <f t="shared" si="1"/>
        <v>0.07280687609637872</v>
      </c>
      <c r="P19" s="22">
        <v>426</v>
      </c>
      <c r="Q19" s="23">
        <f t="shared" si="1"/>
        <v>0.19095689125767076</v>
      </c>
    </row>
    <row r="20" spans="1:17" s="11" customFormat="1" ht="15" customHeight="1">
      <c r="A20" s="21" t="s">
        <v>23</v>
      </c>
      <c r="B20" s="22">
        <v>2017</v>
      </c>
      <c r="C20" s="23">
        <v>1.1134910733016086</v>
      </c>
      <c r="D20" s="22">
        <v>3023</v>
      </c>
      <c r="E20" s="24">
        <v>1.6387754991407675</v>
      </c>
      <c r="F20" s="22">
        <v>3889</v>
      </c>
      <c r="G20" s="24">
        <v>2.218128308085417</v>
      </c>
      <c r="H20" s="22">
        <v>5356</v>
      </c>
      <c r="I20" s="23">
        <f t="shared" si="0"/>
        <v>2.7795076182172958</v>
      </c>
      <c r="J20" s="22">
        <v>5703</v>
      </c>
      <c r="K20" s="24">
        <v>2.9059132251407607</v>
      </c>
      <c r="L20" s="22">
        <v>6593</v>
      </c>
      <c r="M20" s="24">
        <v>3.3414762706023073</v>
      </c>
      <c r="N20" s="22">
        <v>7575</v>
      </c>
      <c r="O20" s="24">
        <f t="shared" si="1"/>
        <v>3.701423398859522</v>
      </c>
      <c r="P20" s="22">
        <v>9486</v>
      </c>
      <c r="Q20" s="23">
        <f t="shared" si="1"/>
        <v>4.252152747582782</v>
      </c>
    </row>
    <row r="21" spans="1:17" s="11" customFormat="1" ht="15" customHeight="1">
      <c r="A21" s="21" t="s">
        <v>24</v>
      </c>
      <c r="B21" s="22">
        <v>987</v>
      </c>
      <c r="C21" s="23">
        <v>0.5448763953141734</v>
      </c>
      <c r="D21" s="22">
        <v>1319</v>
      </c>
      <c r="E21" s="24">
        <v>0.7150330411401496</v>
      </c>
      <c r="F21" s="22">
        <v>1219</v>
      </c>
      <c r="G21" s="24">
        <v>0.6952682971345137</v>
      </c>
      <c r="H21" s="22">
        <v>2192</v>
      </c>
      <c r="I21" s="23">
        <f t="shared" si="0"/>
        <v>1.137543073026944</v>
      </c>
      <c r="J21" s="22">
        <v>2215</v>
      </c>
      <c r="K21" s="24">
        <v>1.1286336653843214</v>
      </c>
      <c r="L21" s="22">
        <v>2594</v>
      </c>
      <c r="M21" s="24">
        <v>1.3146958055426035</v>
      </c>
      <c r="N21" s="22">
        <v>3069</v>
      </c>
      <c r="O21" s="24">
        <f t="shared" si="1"/>
        <v>1.4996261928844716</v>
      </c>
      <c r="P21" s="22">
        <v>3698</v>
      </c>
      <c r="Q21" s="23">
        <f t="shared" si="1"/>
        <v>1.6576492579128324</v>
      </c>
    </row>
    <row r="22" spans="1:17" s="11" customFormat="1" ht="15" customHeight="1">
      <c r="A22" s="21" t="s">
        <v>25</v>
      </c>
      <c r="B22" s="22">
        <v>423</v>
      </c>
      <c r="C22" s="23">
        <v>0.23351845513464572</v>
      </c>
      <c r="D22" s="22">
        <v>416</v>
      </c>
      <c r="E22" s="24">
        <v>0.22551459068559687</v>
      </c>
      <c r="F22" s="22">
        <v>539</v>
      </c>
      <c r="G22" s="24">
        <v>0.307423799963497</v>
      </c>
      <c r="H22" s="22">
        <v>686</v>
      </c>
      <c r="I22" s="23">
        <f t="shared" si="0"/>
        <v>0.35600116245277535</v>
      </c>
      <c r="J22" s="22">
        <v>682</v>
      </c>
      <c r="K22" s="24">
        <v>0.34750706988356983</v>
      </c>
      <c r="L22" s="22">
        <v>848</v>
      </c>
      <c r="M22" s="24">
        <v>0.4297849048188619</v>
      </c>
      <c r="N22" s="22">
        <v>1093</v>
      </c>
      <c r="O22" s="24">
        <f t="shared" si="1"/>
        <v>0.5340799702908855</v>
      </c>
      <c r="P22" s="22">
        <v>1924</v>
      </c>
      <c r="Q22" s="23">
        <f t="shared" si="1"/>
        <v>0.8624437999524849</v>
      </c>
    </row>
    <row r="23" spans="1:17" s="11" customFormat="1" ht="15" customHeight="1">
      <c r="A23" s="21" t="s">
        <v>26</v>
      </c>
      <c r="B23" s="22">
        <v>140</v>
      </c>
      <c r="C23" s="23">
        <v>0.07728743195945721</v>
      </c>
      <c r="D23" s="22">
        <v>107</v>
      </c>
      <c r="E23" s="24">
        <v>0.05800495481576651</v>
      </c>
      <c r="F23" s="22">
        <v>109</v>
      </c>
      <c r="G23" s="24">
        <v>0.0621691914582953</v>
      </c>
      <c r="H23" s="22">
        <v>127</v>
      </c>
      <c r="I23" s="23">
        <f t="shared" si="0"/>
        <v>0.06590692074563043</v>
      </c>
      <c r="J23" s="22">
        <v>751</v>
      </c>
      <c r="K23" s="24">
        <v>0.3826654097984765</v>
      </c>
      <c r="L23" s="22">
        <v>938</v>
      </c>
      <c r="M23" s="24">
        <v>0.4753988687736939</v>
      </c>
      <c r="N23" s="22">
        <v>1123</v>
      </c>
      <c r="O23" s="24">
        <f t="shared" si="1"/>
        <v>0.5487390728606262</v>
      </c>
      <c r="P23" s="22">
        <v>1203</v>
      </c>
      <c r="Q23" s="23">
        <f t="shared" si="1"/>
        <v>0.5392515027769434</v>
      </c>
    </row>
    <row r="24" spans="1:17" s="11" customFormat="1" ht="15" customHeight="1">
      <c r="A24" s="21" t="s">
        <v>27</v>
      </c>
      <c r="B24" s="22">
        <v>2604</v>
      </c>
      <c r="C24" s="23">
        <v>1.4375462344459042</v>
      </c>
      <c r="D24" s="22">
        <v>4058</v>
      </c>
      <c r="E24" s="24">
        <v>2.199851463947481</v>
      </c>
      <c r="F24" s="22">
        <v>3358</v>
      </c>
      <c r="G24" s="24">
        <v>1.915267384559226</v>
      </c>
      <c r="H24" s="22">
        <v>3458</v>
      </c>
      <c r="I24" s="23">
        <f t="shared" si="0"/>
        <v>1.794536471955827</v>
      </c>
      <c r="J24" s="22">
        <v>3957</v>
      </c>
      <c r="K24" s="24">
        <v>2.016254362946167</v>
      </c>
      <c r="L24" s="22">
        <v>5148</v>
      </c>
      <c r="M24" s="24">
        <v>2.6091187382163925</v>
      </c>
      <c r="N24" s="22">
        <v>4203</v>
      </c>
      <c r="O24" s="24">
        <f t="shared" si="1"/>
        <v>2.0537402700206693</v>
      </c>
      <c r="P24" s="22">
        <v>4995</v>
      </c>
      <c r="Q24" s="23">
        <f t="shared" si="1"/>
        <v>2.239036788338182</v>
      </c>
    </row>
    <row r="25" spans="1:17" s="11" customFormat="1" ht="15" customHeight="1">
      <c r="A25" s="21" t="s">
        <v>28</v>
      </c>
      <c r="B25" s="22">
        <v>10073</v>
      </c>
      <c r="C25" s="23">
        <v>5.560830729482947</v>
      </c>
      <c r="D25" s="22">
        <v>11098</v>
      </c>
      <c r="E25" s="24">
        <v>6.016252229396043</v>
      </c>
      <c r="F25" s="22">
        <v>11398</v>
      </c>
      <c r="G25" s="24">
        <v>6.500958204051835</v>
      </c>
      <c r="H25" s="22">
        <v>12094</v>
      </c>
      <c r="I25" s="23">
        <f>(H25/H$27)*100</f>
        <v>6.276207082658695</v>
      </c>
      <c r="J25" s="22">
        <v>12334</v>
      </c>
      <c r="K25" s="24">
        <v>6.284680645079106</v>
      </c>
      <c r="L25" s="22">
        <v>11394</v>
      </c>
      <c r="M25" s="24">
        <v>5.774727836681736</v>
      </c>
      <c r="N25" s="22">
        <v>14891</v>
      </c>
      <c r="O25" s="24">
        <f t="shared" si="1"/>
        <v>7.27628987886695</v>
      </c>
      <c r="P25" s="22">
        <v>17804</v>
      </c>
      <c r="Q25" s="23">
        <f t="shared" si="1"/>
        <v>7.980742938853452</v>
      </c>
    </row>
    <row r="26" spans="1:17" s="11" customFormat="1" ht="15" customHeight="1">
      <c r="A26" s="25"/>
      <c r="B26" s="26"/>
      <c r="C26" s="23"/>
      <c r="D26" s="26"/>
      <c r="E26" s="24"/>
      <c r="F26" s="26"/>
      <c r="G26" s="24"/>
      <c r="H26" s="26"/>
      <c r="I26" s="23"/>
      <c r="J26" s="26"/>
      <c r="K26" s="24"/>
      <c r="L26" s="26"/>
      <c r="M26" s="24"/>
      <c r="N26" s="26"/>
      <c r="O26" s="24"/>
      <c r="P26" s="26"/>
      <c r="Q26" s="23"/>
    </row>
    <row r="27" spans="1:17" s="31" customFormat="1" ht="18" customHeight="1">
      <c r="A27" s="27" t="s">
        <v>29</v>
      </c>
      <c r="B27" s="28">
        <v>181142</v>
      </c>
      <c r="C27" s="29">
        <v>100</v>
      </c>
      <c r="D27" s="28">
        <v>184467</v>
      </c>
      <c r="E27" s="30">
        <v>100</v>
      </c>
      <c r="F27" s="28">
        <f>SUM(F9:F25)</f>
        <v>175328</v>
      </c>
      <c r="G27" s="30">
        <v>100</v>
      </c>
      <c r="H27" s="28">
        <f>SUM(H9:H25)</f>
        <v>192696</v>
      </c>
      <c r="I27" s="29">
        <v>100</v>
      </c>
      <c r="J27" s="28">
        <f>SUM(J9:J25)</f>
        <v>196255</v>
      </c>
      <c r="K27" s="30">
        <v>100</v>
      </c>
      <c r="L27" s="28">
        <f>SUM(L9:L25)</f>
        <v>197308</v>
      </c>
      <c r="M27" s="30">
        <v>100</v>
      </c>
      <c r="N27" s="28">
        <f>SUM(N9:N25)</f>
        <v>204651</v>
      </c>
      <c r="O27" s="30">
        <v>100</v>
      </c>
      <c r="P27" s="28">
        <f>SUM(P9:P25)</f>
        <v>223087</v>
      </c>
      <c r="Q27" s="29">
        <v>100</v>
      </c>
    </row>
    <row r="28" spans="1:17" ht="6" customHeight="1">
      <c r="A28" s="32"/>
      <c r="B28" s="33"/>
      <c r="C28" s="34"/>
      <c r="D28" s="33"/>
      <c r="E28" s="33"/>
      <c r="F28" s="33"/>
      <c r="G28" s="33"/>
      <c r="H28" s="33"/>
      <c r="I28" s="34"/>
      <c r="J28" s="33"/>
      <c r="K28" s="33"/>
      <c r="L28" s="33"/>
      <c r="M28" s="33"/>
      <c r="N28" s="33"/>
      <c r="O28" s="33"/>
      <c r="P28" s="33"/>
      <c r="Q28" s="34"/>
    </row>
    <row r="29" spans="1:15" s="37" customFormat="1" ht="17.25" customHeight="1">
      <c r="A29" s="35" t="s">
        <v>30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="11" customFormat="1" ht="12" customHeight="1">
      <c r="A30" s="11" t="s">
        <v>31</v>
      </c>
    </row>
    <row r="31" s="11" customFormat="1" ht="12" customHeight="1">
      <c r="A31" s="38"/>
    </row>
    <row r="32" s="38" customFormat="1" ht="9"/>
    <row r="33" s="38" customFormat="1" ht="9"/>
    <row r="34" s="38" customFormat="1" ht="9"/>
    <row r="35" s="38" customFormat="1" ht="9"/>
    <row r="36" s="38" customFormat="1" ht="9"/>
    <row r="37" s="38" customFormat="1" ht="9"/>
    <row r="38" s="38" customFormat="1" ht="9"/>
    <row r="39" s="38" customFormat="1" ht="12.75">
      <c r="A39"/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Informática</cp:lastModifiedBy>
  <cp:lastPrinted>2001-06-12T16:26:02Z</cp:lastPrinted>
  <dcterms:created xsi:type="dcterms:W3CDTF">2001-06-12T16:25:37Z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