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<sst xmlns="http://schemas.openxmlformats.org/spreadsheetml/2006/main" count="40" uniqueCount="34">
  <si>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CAJAS RURALES</t>
  </si>
  <si>
    <t>ESTRUCTURA DE LA CARTERA ATRASADA</t>
  </si>
  <si>
    <t xml:space="preserve">SALDOS  A  FIN  DE  MES </t>
  </si>
  <si>
    <t>(En Miles de Nuevos Soles)</t>
  </si>
  <si>
    <t>CREDITOS  EN</t>
  </si>
  <si>
    <t>TOTAL</t>
  </si>
  <si>
    <t>CREDITOS VENCIDOS</t>
  </si>
  <si>
    <t>COBRANZA JUDICIAL</t>
  </si>
  <si>
    <t>T O T A L</t>
  </si>
  <si>
    <t>COLOCACIONES</t>
  </si>
  <si>
    <t>FECHA</t>
  </si>
  <si>
    <t xml:space="preserve">BRUTAS </t>
  </si>
  <si>
    <t>Monto</t>
  </si>
  <si>
    <t>%</t>
  </si>
  <si>
    <t>1 9 9 6</t>
  </si>
  <si>
    <t xml:space="preserve">Dic . .  . . .  </t>
  </si>
  <si>
    <t>1 9 9 7</t>
  </si>
  <si>
    <t xml:space="preserve">Mar . . . . . . </t>
  </si>
  <si>
    <t xml:space="preserve">Jun . . . . . . </t>
  </si>
  <si>
    <t>Set . . . . . . .</t>
  </si>
  <si>
    <t xml:space="preserve">Dic . . . . . . </t>
  </si>
  <si>
    <t>1 9 9 8</t>
  </si>
  <si>
    <t xml:space="preserve">Mar.  . . . . . . </t>
  </si>
  <si>
    <t xml:space="preserve">Jun.  . . . . . . </t>
  </si>
  <si>
    <t xml:space="preserve">Set.  . . . . . . </t>
  </si>
  <si>
    <t>1 9 9 9</t>
  </si>
  <si>
    <t xml:space="preserve">Mar . . . . . </t>
  </si>
  <si>
    <t xml:space="preserve">Jun . . . . . </t>
  </si>
  <si>
    <t xml:space="preserve">Set . . . . . </t>
  </si>
  <si>
    <t xml:space="preserve">Dic . . . . . </t>
  </si>
  <si>
    <t>Mar . . . . .</t>
  </si>
  <si>
    <t>Jun . . . . .</t>
  </si>
  <si>
    <t>Set . . . . .</t>
  </si>
  <si>
    <t>Dic . . . . .</t>
  </si>
</sst>
</file>

<file path=xl/styles.xml><?xml version="1.0" encoding="utf-8"?>
<styleSheet xmlns="http://schemas.openxmlformats.org/spreadsheetml/2006/main">
  <numFmts count="13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_(&quot;Pts&quot;* #,##0.00_);_(&quot;Pts&quot;* \(#,##0.00\);_(&quot;Pts&quot;* &quot;-&quot;??_);_(@_)"/>
    <numFmt numFmtId="165" formatCode="\(\1\)"/>
    <numFmt numFmtId="166" formatCode="\(\2\)"/>
    <numFmt numFmtId="167" formatCode="_(* #\ ##0_);_(* \(#\ ##0\);_(* &quot;-&quot;_);_(@_)"/>
    <numFmt numFmtId="168" formatCode="0.0"/>
  </numFmts>
  <fonts count="11">
    <font>
      <sz val="10"/>
      <name val="Arial"/>
      <family val="0"/>
    </font>
    <font>
      <b/>
      <sz val="11"/>
      <name val="Century Schoolbook"/>
      <family val="1"/>
    </font>
    <font>
      <sz val="11"/>
      <name val="Century Schoolbook"/>
      <family val="1"/>
    </font>
    <font>
      <b/>
      <sz val="14"/>
      <name val="Zurich BlkEx BT"/>
      <family val="2"/>
    </font>
    <font>
      <sz val="14"/>
      <name val="Zurich BlkEx BT"/>
      <family val="2"/>
    </font>
    <font>
      <sz val="11"/>
      <name val="Avalon"/>
      <family val="2"/>
    </font>
    <font>
      <sz val="9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6.5"/>
      <name val="Switzerland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4" fontId="3" fillId="0" borderId="0" xfId="17" applyFont="1" applyAlignment="1">
      <alignment horizontal="centerContinuous" vertical="center"/>
    </xf>
    <xf numFmtId="44" fontId="4" fillId="0" borderId="0" xfId="17" applyFont="1" applyAlignment="1">
      <alignment horizontal="centerContinuous" vertical="center"/>
    </xf>
    <xf numFmtId="44" fontId="4" fillId="0" borderId="0" xfId="17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165" fontId="8" fillId="0" borderId="7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5" xfId="0" applyBorder="1" applyAlignment="1">
      <alignment/>
    </xf>
    <xf numFmtId="165" fontId="9" fillId="0" borderId="5" xfId="0" applyNumberFormat="1" applyFont="1" applyBorder="1" applyAlignment="1" quotePrefix="1">
      <alignment horizontal="centerContinuous"/>
    </xf>
    <xf numFmtId="166" fontId="8" fillId="0" borderId="7" xfId="0" applyNumberFormat="1" applyFont="1" applyBorder="1" applyAlignment="1" quotePrefix="1">
      <alignment horizontal="center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66" fontId="9" fillId="0" borderId="7" xfId="0" applyNumberFormat="1" applyFont="1" applyBorder="1" applyAlignment="1" quotePrefix="1">
      <alignment horizontal="center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 quotePrefix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5" xfId="0" applyFont="1" applyBorder="1" applyAlignment="1" quotePrefix="1">
      <alignment horizontal="center"/>
    </xf>
    <xf numFmtId="0" fontId="7" fillId="0" borderId="6" xfId="0" applyFont="1" applyBorder="1" applyAlignment="1">
      <alignment vertical="center"/>
    </xf>
    <xf numFmtId="167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 quotePrefix="1">
      <alignment horizontal="left"/>
    </xf>
    <xf numFmtId="167" fontId="7" fillId="0" borderId="11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7</xdr:row>
      <xdr:rowOff>9525</xdr:rowOff>
    </xdr:from>
    <xdr:to>
      <xdr:col>9</xdr:col>
      <xdr:colOff>571500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58175" y="1276350"/>
          <a:ext cx="2762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A1" sqref="A1:IV16384"/>
    </sheetView>
  </sheetViews>
  <sheetFormatPr defaultColWidth="11.421875" defaultRowHeight="12.75"/>
  <cols>
    <col min="1" max="2" width="11.7109375" style="0" customWidth="1"/>
    <col min="3" max="10" width="13.7109375" style="0" customWidth="1"/>
  </cols>
  <sheetData>
    <row r="1" spans="1:11" s="4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s="9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8"/>
    </row>
    <row r="3" spans="1:11" s="13" customFormat="1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1"/>
      <c r="K3" s="12"/>
    </row>
    <row r="4" spans="1:11" ht="12.7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6"/>
      <c r="K4" s="17"/>
    </row>
    <row r="5" spans="10:11" ht="15.75" customHeight="1">
      <c r="J5" s="17"/>
      <c r="K5" s="17"/>
    </row>
    <row r="6" spans="1:11" ht="10.5" customHeight="1">
      <c r="A6" s="18"/>
      <c r="B6" s="19"/>
      <c r="C6" s="18"/>
      <c r="D6" s="19"/>
      <c r="E6" s="18"/>
      <c r="F6" s="20"/>
      <c r="G6" s="19"/>
      <c r="H6" s="19"/>
      <c r="I6" s="21"/>
      <c r="J6" s="21"/>
      <c r="K6" s="17"/>
    </row>
    <row r="7" spans="1:11" s="29" customFormat="1" ht="16.5">
      <c r="A7" s="22"/>
      <c r="B7" s="23"/>
      <c r="C7" s="24"/>
      <c r="D7" s="24"/>
      <c r="E7" s="25" t="s">
        <v>4</v>
      </c>
      <c r="F7" s="26"/>
      <c r="G7" s="22"/>
      <c r="H7" s="23"/>
      <c r="I7" s="27" t="s">
        <v>5</v>
      </c>
      <c r="J7" s="28">
        <v>1</v>
      </c>
      <c r="K7" s="24"/>
    </row>
    <row r="8" spans="1:11" s="29" customFormat="1" ht="12.75">
      <c r="A8" s="22"/>
      <c r="B8" s="23"/>
      <c r="C8" s="26" t="s">
        <v>6</v>
      </c>
      <c r="D8" s="26"/>
      <c r="E8" s="25" t="s">
        <v>7</v>
      </c>
      <c r="F8" s="26"/>
      <c r="G8" s="25" t="s">
        <v>8</v>
      </c>
      <c r="H8" s="27"/>
      <c r="I8" s="27" t="s">
        <v>9</v>
      </c>
      <c r="J8" s="30"/>
      <c r="K8" s="24"/>
    </row>
    <row r="9" spans="1:11" s="29" customFormat="1" ht="14.25" customHeight="1">
      <c r="A9" s="25" t="s">
        <v>10</v>
      </c>
      <c r="B9" s="27"/>
      <c r="C9" s="24"/>
      <c r="D9" s="24"/>
      <c r="E9" s="31"/>
      <c r="F9" s="26"/>
      <c r="G9" s="32">
        <v>1</v>
      </c>
      <c r="H9" s="27"/>
      <c r="I9" s="27" t="s">
        <v>11</v>
      </c>
      <c r="J9" s="33">
        <v>2</v>
      </c>
      <c r="K9" s="24"/>
    </row>
    <row r="10" spans="1:11" s="29" customFormat="1" ht="14.25" customHeight="1">
      <c r="A10" s="22"/>
      <c r="B10" s="23"/>
      <c r="C10" s="34"/>
      <c r="D10" s="35"/>
      <c r="E10" s="36"/>
      <c r="F10" s="35"/>
      <c r="G10" s="36"/>
      <c r="H10" s="34"/>
      <c r="I10" s="37">
        <v>2</v>
      </c>
      <c r="J10" s="30"/>
      <c r="K10" s="24"/>
    </row>
    <row r="11" spans="1:11" s="44" customFormat="1" ht="17.25" customHeight="1">
      <c r="A11" s="38"/>
      <c r="B11" s="39"/>
      <c r="C11" s="40" t="s">
        <v>12</v>
      </c>
      <c r="D11" s="40" t="s">
        <v>13</v>
      </c>
      <c r="E11" s="40" t="s">
        <v>12</v>
      </c>
      <c r="F11" s="40" t="s">
        <v>13</v>
      </c>
      <c r="G11" s="40" t="s">
        <v>12</v>
      </c>
      <c r="H11" s="40" t="s">
        <v>13</v>
      </c>
      <c r="I11" s="41"/>
      <c r="J11" s="42" t="s">
        <v>13</v>
      </c>
      <c r="K11" s="43"/>
    </row>
    <row r="12" spans="1:11" s="29" customFormat="1" ht="15.75" customHeight="1">
      <c r="A12" s="22"/>
      <c r="B12" s="23"/>
      <c r="C12" s="24"/>
      <c r="D12" s="24"/>
      <c r="E12" s="24"/>
      <c r="F12" s="24"/>
      <c r="G12" s="24"/>
      <c r="H12" s="24"/>
      <c r="I12" s="24"/>
      <c r="J12" s="23"/>
      <c r="K12" s="24"/>
    </row>
    <row r="13" spans="1:10" s="50" customFormat="1" ht="15.75" customHeight="1">
      <c r="A13" s="45" t="s">
        <v>14</v>
      </c>
      <c r="B13" s="46" t="s">
        <v>15</v>
      </c>
      <c r="C13" s="47">
        <v>8808</v>
      </c>
      <c r="D13" s="48">
        <v>61.29009811425789</v>
      </c>
      <c r="E13" s="47">
        <v>5563</v>
      </c>
      <c r="F13" s="48">
        <v>38.70990188574212</v>
      </c>
      <c r="G13" s="47">
        <v>14371</v>
      </c>
      <c r="H13" s="48">
        <v>100</v>
      </c>
      <c r="I13" s="47">
        <v>105582</v>
      </c>
      <c r="J13" s="49">
        <v>13.611221609744085</v>
      </c>
    </row>
    <row r="14" spans="1:10" s="50" customFormat="1" ht="15.75" customHeight="1">
      <c r="A14" s="51"/>
      <c r="B14" s="52"/>
      <c r="C14" s="17"/>
      <c r="D14" s="17"/>
      <c r="E14" s="17"/>
      <c r="F14" s="17"/>
      <c r="G14" s="17"/>
      <c r="H14" s="17"/>
      <c r="I14" s="17"/>
      <c r="J14" s="52"/>
    </row>
    <row r="15" spans="1:10" s="50" customFormat="1" ht="15.75" customHeight="1">
      <c r="A15" s="53" t="s">
        <v>16</v>
      </c>
      <c r="B15" s="46" t="s">
        <v>17</v>
      </c>
      <c r="C15" s="47">
        <v>11122</v>
      </c>
      <c r="D15" s="48">
        <v>60.12216876587924</v>
      </c>
      <c r="E15" s="47">
        <v>7377</v>
      </c>
      <c r="F15" s="48">
        <v>39.87783123412076</v>
      </c>
      <c r="G15" s="47">
        <v>18499</v>
      </c>
      <c r="H15" s="48">
        <v>100</v>
      </c>
      <c r="I15" s="47">
        <v>117008</v>
      </c>
      <c r="J15" s="49">
        <v>15.810030083413102</v>
      </c>
    </row>
    <row r="16" spans="1:10" s="50" customFormat="1" ht="15.75" customHeight="1">
      <c r="A16" s="53"/>
      <c r="B16" s="46" t="s">
        <v>18</v>
      </c>
      <c r="C16" s="47">
        <v>9807</v>
      </c>
      <c r="D16" s="48">
        <v>57.19034289713086</v>
      </c>
      <c r="E16" s="47">
        <v>7341</v>
      </c>
      <c r="F16" s="48">
        <v>42.80965710286914</v>
      </c>
      <c r="G16" s="47">
        <v>17148</v>
      </c>
      <c r="H16" s="48">
        <v>100</v>
      </c>
      <c r="I16" s="47">
        <v>118176</v>
      </c>
      <c r="J16" s="49">
        <v>14.51056051990252</v>
      </c>
    </row>
    <row r="17" spans="1:10" s="54" customFormat="1" ht="15.75" customHeight="1">
      <c r="A17" s="53"/>
      <c r="B17" s="46" t="s">
        <v>19</v>
      </c>
      <c r="C17" s="47">
        <v>10237</v>
      </c>
      <c r="D17" s="48">
        <v>58.102048924456554</v>
      </c>
      <c r="E17" s="47">
        <v>7382</v>
      </c>
      <c r="F17" s="48">
        <v>41.897951075543446</v>
      </c>
      <c r="G17" s="47">
        <v>17619</v>
      </c>
      <c r="H17" s="48">
        <v>100</v>
      </c>
      <c r="I17" s="47">
        <v>132196</v>
      </c>
      <c r="J17" s="49">
        <v>13.327937305213473</v>
      </c>
    </row>
    <row r="18" spans="1:10" s="54" customFormat="1" ht="15.75" customHeight="1">
      <c r="A18" s="53"/>
      <c r="B18" s="46" t="s">
        <v>20</v>
      </c>
      <c r="C18" s="47">
        <v>14028</v>
      </c>
      <c r="D18" s="48">
        <v>63.95258718942329</v>
      </c>
      <c r="E18" s="47">
        <v>7907</v>
      </c>
      <c r="F18" s="48">
        <v>36.04741281057671</v>
      </c>
      <c r="G18" s="47">
        <v>21935</v>
      </c>
      <c r="H18" s="48">
        <v>100</v>
      </c>
      <c r="I18" s="47">
        <v>150489</v>
      </c>
      <c r="J18" s="49">
        <v>14.575816172610622</v>
      </c>
    </row>
    <row r="19" spans="1:10" s="54" customFormat="1" ht="15.75" customHeight="1">
      <c r="A19" s="53"/>
      <c r="B19" s="46"/>
      <c r="C19" s="47"/>
      <c r="D19" s="48"/>
      <c r="E19" s="47"/>
      <c r="F19" s="48"/>
      <c r="G19" s="47"/>
      <c r="H19" s="48"/>
      <c r="I19" s="47"/>
      <c r="J19" s="49"/>
    </row>
    <row r="20" spans="1:10" s="54" customFormat="1" ht="15.75" customHeight="1">
      <c r="A20" s="53" t="s">
        <v>21</v>
      </c>
      <c r="B20" s="46" t="s">
        <v>22</v>
      </c>
      <c r="C20" s="47">
        <v>17564</v>
      </c>
      <c r="D20" s="48">
        <v>63.644599050621444</v>
      </c>
      <c r="E20" s="47">
        <v>10033</v>
      </c>
      <c r="F20" s="48">
        <v>36.355400949378556</v>
      </c>
      <c r="G20" s="47">
        <v>27597</v>
      </c>
      <c r="H20" s="48">
        <v>100</v>
      </c>
      <c r="I20" s="47">
        <v>152917</v>
      </c>
      <c r="J20" s="49">
        <v>18.04704512905694</v>
      </c>
    </row>
    <row r="21" spans="1:10" s="54" customFormat="1" ht="15.75" customHeight="1">
      <c r="A21" s="53"/>
      <c r="B21" s="46" t="s">
        <v>23</v>
      </c>
      <c r="C21" s="47">
        <v>16924</v>
      </c>
      <c r="D21" s="48">
        <v>60.093029861875515</v>
      </c>
      <c r="E21" s="47">
        <v>11239</v>
      </c>
      <c r="F21" s="48">
        <v>39.90697013812449</v>
      </c>
      <c r="G21" s="47">
        <v>28163</v>
      </c>
      <c r="H21" s="48">
        <v>100</v>
      </c>
      <c r="I21" s="47">
        <v>156691</v>
      </c>
      <c r="J21" s="49">
        <v>17.9735913358138</v>
      </c>
    </row>
    <row r="22" spans="1:10" s="54" customFormat="1" ht="15.75" customHeight="1">
      <c r="A22" s="53"/>
      <c r="B22" s="46" t="s">
        <v>24</v>
      </c>
      <c r="C22" s="47">
        <v>17982</v>
      </c>
      <c r="D22" s="48">
        <v>57.64754912961241</v>
      </c>
      <c r="E22" s="47">
        <v>13211</v>
      </c>
      <c r="F22" s="48">
        <v>42.352450870387585</v>
      </c>
      <c r="G22" s="47">
        <v>31193</v>
      </c>
      <c r="H22" s="48">
        <v>100</v>
      </c>
      <c r="I22" s="47">
        <v>171010</v>
      </c>
      <c r="J22" s="49">
        <v>18.24045377463306</v>
      </c>
    </row>
    <row r="23" spans="1:10" s="54" customFormat="1" ht="15.75" customHeight="1">
      <c r="A23" s="53"/>
      <c r="B23" s="46" t="s">
        <v>20</v>
      </c>
      <c r="C23" s="47">
        <v>17307</v>
      </c>
      <c r="D23" s="48">
        <v>54.5635108294713</v>
      </c>
      <c r="E23" s="47">
        <v>14412</v>
      </c>
      <c r="F23" s="48">
        <v>45.4364891705287</v>
      </c>
      <c r="G23" s="47">
        <v>31719</v>
      </c>
      <c r="H23" s="48">
        <v>100</v>
      </c>
      <c r="I23" s="47">
        <v>182522</v>
      </c>
      <c r="J23" s="49">
        <v>17.378179068824583</v>
      </c>
    </row>
    <row r="24" spans="1:10" s="54" customFormat="1" ht="15.75" customHeight="1">
      <c r="A24" s="53"/>
      <c r="B24" s="46"/>
      <c r="C24" s="47"/>
      <c r="D24" s="48"/>
      <c r="E24" s="47"/>
      <c r="F24" s="48"/>
      <c r="G24" s="47"/>
      <c r="H24" s="48"/>
      <c r="I24" s="47"/>
      <c r="J24" s="49"/>
    </row>
    <row r="25" spans="1:10" s="54" customFormat="1" ht="15.75" customHeight="1">
      <c r="A25" s="53" t="s">
        <v>25</v>
      </c>
      <c r="B25" s="46" t="s">
        <v>26</v>
      </c>
      <c r="C25" s="47">
        <v>19033</v>
      </c>
      <c r="D25" s="48">
        <v>51.59252934320024</v>
      </c>
      <c r="E25" s="47">
        <v>17858</v>
      </c>
      <c r="F25" s="48">
        <v>48.40747065679976</v>
      </c>
      <c r="G25" s="47">
        <v>36891</v>
      </c>
      <c r="H25" s="48">
        <v>100</v>
      </c>
      <c r="I25" s="47">
        <v>191564</v>
      </c>
      <c r="J25" s="49">
        <v>19.25779373995114</v>
      </c>
    </row>
    <row r="26" spans="1:10" s="54" customFormat="1" ht="15.75" customHeight="1">
      <c r="A26" s="53"/>
      <c r="B26" s="46" t="s">
        <v>27</v>
      </c>
      <c r="C26" s="47">
        <v>20742</v>
      </c>
      <c r="D26" s="48">
        <v>53.588590916137036</v>
      </c>
      <c r="E26" s="47">
        <v>17964</v>
      </c>
      <c r="F26" s="48">
        <v>46.411409083862964</v>
      </c>
      <c r="G26" s="47">
        <v>38706</v>
      </c>
      <c r="H26" s="48">
        <v>100</v>
      </c>
      <c r="I26" s="47">
        <v>184467</v>
      </c>
      <c r="J26" s="49">
        <v>20.98261477662671</v>
      </c>
    </row>
    <row r="27" spans="1:10" s="50" customFormat="1" ht="15.75" customHeight="1">
      <c r="A27" s="53"/>
      <c r="B27" s="46" t="s">
        <v>28</v>
      </c>
      <c r="C27" s="47">
        <v>15487</v>
      </c>
      <c r="D27" s="48">
        <f>+C27/$G27*100</f>
        <v>48.02468370131481</v>
      </c>
      <c r="E27" s="47">
        <v>16761</v>
      </c>
      <c r="F27" s="48">
        <f>+E27/$G27*100</f>
        <v>51.97531629868519</v>
      </c>
      <c r="G27" s="47">
        <f>+E27+C27</f>
        <v>32248</v>
      </c>
      <c r="H27" s="48">
        <f>+G27/$G27*100</f>
        <v>100</v>
      </c>
      <c r="I27" s="47">
        <v>175112</v>
      </c>
      <c r="J27" s="49">
        <f>+G27/I27*100</f>
        <v>18.415642560190047</v>
      </c>
    </row>
    <row r="28" spans="1:10" s="54" customFormat="1" ht="15.75" customHeight="1">
      <c r="A28" s="53"/>
      <c r="B28" s="46" t="s">
        <v>29</v>
      </c>
      <c r="C28" s="47">
        <v>13633</v>
      </c>
      <c r="D28" s="48">
        <f>+C28/$G28*100</f>
        <v>43.43656407315363</v>
      </c>
      <c r="E28" s="47">
        <v>17753</v>
      </c>
      <c r="F28" s="48">
        <f>+E28/$G28*100</f>
        <v>56.56343592684636</v>
      </c>
      <c r="G28" s="47">
        <f>+E28+C28</f>
        <v>31386</v>
      </c>
      <c r="H28" s="48">
        <f>+G28/$G28*100</f>
        <v>100</v>
      </c>
      <c r="I28" s="47">
        <v>192699</v>
      </c>
      <c r="J28" s="49">
        <f>+G28/I28*100</f>
        <v>16.287578036211915</v>
      </c>
    </row>
    <row r="29" spans="1:10" s="50" customFormat="1" ht="15.75" customHeight="1">
      <c r="A29" s="53"/>
      <c r="B29" s="46"/>
      <c r="C29" s="47"/>
      <c r="D29" s="48"/>
      <c r="E29" s="47"/>
      <c r="F29" s="48"/>
      <c r="G29" s="47"/>
      <c r="H29" s="48"/>
      <c r="I29" s="47"/>
      <c r="J29" s="49"/>
    </row>
    <row r="30" spans="1:10" s="54" customFormat="1" ht="15.75" customHeight="1">
      <c r="A30" s="53">
        <v>2000</v>
      </c>
      <c r="B30" s="46" t="s">
        <v>30</v>
      </c>
      <c r="C30" s="47">
        <v>14989</v>
      </c>
      <c r="D30" s="48">
        <f>+C30/$G30*100</f>
        <v>44.0827010175872</v>
      </c>
      <c r="E30" s="47">
        <v>19013</v>
      </c>
      <c r="F30" s="48">
        <f>+E30/$G30*100</f>
        <v>55.9172989824128</v>
      </c>
      <c r="G30" s="47">
        <f>+E30+C30</f>
        <v>34002</v>
      </c>
      <c r="H30" s="48">
        <f>+G30/$G30*100</f>
        <v>100</v>
      </c>
      <c r="I30" s="47">
        <v>196257</v>
      </c>
      <c r="J30" s="49">
        <f>+G30/I30*100</f>
        <v>17.325241902199668</v>
      </c>
    </row>
    <row r="31" spans="1:10" s="54" customFormat="1" ht="15.75" customHeight="1">
      <c r="A31" s="53"/>
      <c r="B31" s="46" t="s">
        <v>31</v>
      </c>
      <c r="C31" s="47">
        <v>14878</v>
      </c>
      <c r="D31" s="48">
        <f>+C31/$G31*100</f>
        <v>42.84768021196325</v>
      </c>
      <c r="E31" s="47">
        <v>19845</v>
      </c>
      <c r="F31" s="48">
        <f>+E31/$G31*100</f>
        <v>57.15231978803674</v>
      </c>
      <c r="G31" s="47">
        <f>+E31+C31</f>
        <v>34723</v>
      </c>
      <c r="H31" s="48">
        <f>+G31/$G31*100</f>
        <v>100</v>
      </c>
      <c r="I31" s="47">
        <v>197308</v>
      </c>
      <c r="J31" s="49">
        <f>+G31/I31*100</f>
        <v>17.59837411559592</v>
      </c>
    </row>
    <row r="32" spans="1:10" s="54" customFormat="1" ht="15.75" customHeight="1">
      <c r="A32" s="53"/>
      <c r="B32" s="46" t="s">
        <v>32</v>
      </c>
      <c r="C32" s="47">
        <v>19298</v>
      </c>
      <c r="D32" s="48">
        <f>+C32/$G32*100</f>
        <v>49.99611388896085</v>
      </c>
      <c r="E32" s="47">
        <v>19301</v>
      </c>
      <c r="F32" s="48">
        <f>+E32/$G32*100</f>
        <v>50.003886111039144</v>
      </c>
      <c r="G32" s="47">
        <f>+E32+C32</f>
        <v>38599</v>
      </c>
      <c r="H32" s="48">
        <f>+G32/$G32*100</f>
        <v>100</v>
      </c>
      <c r="I32" s="47">
        <v>204651</v>
      </c>
      <c r="J32" s="49">
        <f>+G32/I32*100</f>
        <v>18.860890002980685</v>
      </c>
    </row>
    <row r="33" spans="1:10" s="54" customFormat="1" ht="15.75" customHeight="1">
      <c r="A33" s="53"/>
      <c r="B33" s="46" t="s">
        <v>33</v>
      </c>
      <c r="C33" s="47">
        <v>16688</v>
      </c>
      <c r="D33" s="48">
        <f>+C33/$G33*100</f>
        <v>49.971552627638864</v>
      </c>
      <c r="E33" s="47">
        <v>16707</v>
      </c>
      <c r="F33" s="48">
        <f>+E33/$G33*100</f>
        <v>50.02844737236113</v>
      </c>
      <c r="G33" s="47">
        <f>+E33+C33</f>
        <v>33395</v>
      </c>
      <c r="H33" s="48">
        <f>+G33/$G33*100</f>
        <v>100</v>
      </c>
      <c r="I33" s="47">
        <v>223087</v>
      </c>
      <c r="J33" s="49">
        <f>+G33/I33*100</f>
        <v>14.969496205516233</v>
      </c>
    </row>
    <row r="34" spans="1:11" s="29" customFormat="1" ht="15.75" customHeight="1">
      <c r="A34" s="55"/>
      <c r="B34" s="56"/>
      <c r="C34" s="57"/>
      <c r="D34" s="58"/>
      <c r="E34" s="57"/>
      <c r="F34" s="58"/>
      <c r="G34" s="57"/>
      <c r="H34" s="58"/>
      <c r="I34" s="57"/>
      <c r="J34" s="59"/>
      <c r="K34" s="24"/>
    </row>
    <row r="35" spans="1:10" s="50" customFormat="1" ht="9" customHeight="1">
      <c r="A35" s="60"/>
      <c r="B35" s="54"/>
      <c r="C35" s="47"/>
      <c r="D35" s="48"/>
      <c r="E35" s="47"/>
      <c r="F35" s="48"/>
      <c r="G35" s="47"/>
      <c r="H35" s="48"/>
      <c r="I35" s="47"/>
      <c r="J35" s="48"/>
    </row>
    <row r="36" s="61" customFormat="1" ht="9" customHeight="1">
      <c r="B36"/>
    </row>
    <row r="37" s="61" customFormat="1" ht="9" customHeight="1">
      <c r="B37"/>
    </row>
    <row r="38" s="61" customFormat="1" ht="9" customHeight="1">
      <c r="B38"/>
    </row>
    <row r="39" ht="9" customHeight="1">
      <c r="A39" s="61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2001-06-12T16:28:32Z</cp:lastPrinted>
  <dcterms:created xsi:type="dcterms:W3CDTF">2001-06-12T16:28:17Z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