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ANCA MULTIPLE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<sst xmlns="http://schemas.openxmlformats.org/spreadsheetml/2006/main" count="54" uniqueCount="38">
  <si>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BANCA   MULTIPLE</t>
  </si>
  <si>
    <t>CONTRATOS  DE  ARRENDAMIENTO  FINANCIERO  POR  TIPO  DE  BIEN</t>
  </si>
  <si>
    <t>AL  29  DE  FEBRERO DEL 2000</t>
  </si>
  <si>
    <t>(EN MILES DE NUEVOS SOLES)</t>
  </si>
  <si>
    <t xml:space="preserve">                    TIPO DE BIEN</t>
  </si>
  <si>
    <t xml:space="preserve">   BIENES</t>
  </si>
  <si>
    <t>MAQ.Y EQUIP.</t>
  </si>
  <si>
    <t>UNIDADES DE</t>
  </si>
  <si>
    <t>SIST.PROCES.</t>
  </si>
  <si>
    <t xml:space="preserve"> INMUEBLES </t>
  </si>
  <si>
    <t xml:space="preserve"> INDUSTRIAL</t>
  </si>
  <si>
    <t xml:space="preserve"> DE OFICINA</t>
  </si>
  <si>
    <t>MOV.TIERRA</t>
  </si>
  <si>
    <t>TRANSP.TERR.</t>
  </si>
  <si>
    <t>ELECT.DATOS</t>
  </si>
  <si>
    <t xml:space="preserve"> SECTOR ECONOMICO</t>
  </si>
  <si>
    <t xml:space="preserve">  Nº</t>
  </si>
  <si>
    <t xml:space="preserve"> MONTO</t>
  </si>
  <si>
    <t xml:space="preserve">  Agricultura.........................................................................</t>
  </si>
  <si>
    <t xml:space="preserve">  Ganadería y Animales Domésticos....................................</t>
  </si>
  <si>
    <t xml:space="preserve">  Pesquería.......................................................................</t>
  </si>
  <si>
    <t xml:space="preserve">  Minería............................................................................</t>
  </si>
  <si>
    <t xml:space="preserve">  Industria Manufacturera....................................................</t>
  </si>
  <si>
    <t xml:space="preserve">  Electricidad, Gas y Agua..................................................</t>
  </si>
  <si>
    <t xml:space="preserve">  Construcción...................................................................</t>
  </si>
  <si>
    <t xml:space="preserve">  Comercio..........................................................................</t>
  </si>
  <si>
    <t xml:space="preserve">  Hoteles y Restaurantes......................................................</t>
  </si>
  <si>
    <t xml:space="preserve">  Transportes, Almacen., Comunic.  ....................................</t>
  </si>
  <si>
    <t xml:space="preserve">  Intermediación Financiera..................................................</t>
  </si>
  <si>
    <t xml:space="preserve">  Actividades Inmob., Empresariales</t>
  </si>
  <si>
    <t xml:space="preserve">    y de Alquiler..................................................................</t>
  </si>
  <si>
    <t xml:space="preserve">  Administración Pública y Defensa.......................................</t>
  </si>
  <si>
    <t xml:space="preserve">  Enseñanza......................................................................</t>
  </si>
  <si>
    <t xml:space="preserve">  Servicios Sociales y de Salud............................................</t>
  </si>
  <si>
    <t xml:space="preserve">  Otras Actividades de Servicios</t>
  </si>
  <si>
    <t xml:space="preserve">    Comunitarios.........................................................................</t>
  </si>
  <si>
    <t xml:space="preserve">  Otros...............................................................................</t>
  </si>
  <si>
    <t xml:space="preserve">  TOTAL : 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</si>
</sst>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66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S/.&quot;#,##0_);\(&quot;S/.&quot;#,##0\)"/>
    <numFmt numFmtId="179" formatCode="&quot;S/.&quot;#,##0_);[Red]\(&quot;S/.&quot;#,##0\)"/>
    <numFmt numFmtId="180" formatCode="&quot;S/.&quot;#,##0.00_);\(&quot;S/.&quot;#,##0.00\)"/>
    <numFmt numFmtId="181" formatCode="&quot;S/.&quot;#,##0.00_);[Red]\(&quot;S/.&quot;#,##0.00\)"/>
    <numFmt numFmtId="182" formatCode="_(&quot;S/.&quot;* #,##0_);_(&quot;S/.&quot;* \(#,##0\);_(&quot;S/.&quot;* &quot;-&quot;_);_(@_)"/>
    <numFmt numFmtId="183" formatCode="_(&quot;S/.&quot;* #,##0.00_);_(&quot;S/.&quot;* \(#,##0.00\);_(&quot;S/.&quot;* &quot;-&quot;??_);_(@_)"/>
    <numFmt numFmtId="184" formatCode="&quot;Pts&quot;#,##0_);\(&quot;Pts&quot;#,##0\)"/>
    <numFmt numFmtId="185" formatCode="&quot;Pts&quot;#,##0_);[Red]\(&quot;Pts&quot;#,##0\)"/>
    <numFmt numFmtId="186" formatCode="&quot;Pts&quot;#,##0.00_);\(&quot;Pts&quot;#,##0.00\)"/>
    <numFmt numFmtId="187" formatCode="&quot;Pts&quot;#,##0.00_);[Red]\(&quot;Pts&quot;#,##0.00\)"/>
    <numFmt numFmtId="188" formatCode="_(&quot;Pts&quot;* #,##0_);_(&quot;Pts&quot;* \(#,##0\);_(&quot;Pts&quot;* &quot;-&quot;_);_(@_)"/>
    <numFmt numFmtId="189" formatCode="_(&quot;Pts&quot;* #,##0.00_);_(&quot;Pts&quot;* \(#,##0.00\);_(&quot;Pts&quot;* &quot;-&quot;??_);_(@_)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_(* #,##0.0_);_(* \(#,##0.0\);_(* &quot;-&quot;??_);_(@_)"/>
    <numFmt numFmtId="207" formatCode="_(* #,##0_);_(* \(#,##0\);_(* &quot;-&quot;??_);_(@_)"/>
    <numFmt numFmtId="208" formatCode="_(* #\ ##0_);_(* \(#\ ##0\);* &quot;-&quot;??;_(@_)"/>
    <numFmt numFmtId="209" formatCode="_(* #\ ##0_);_(* \(#\ ##0\);* &quot;-&quot;?;_(@_)"/>
    <numFmt numFmtId="210" formatCode="#\ ##0"/>
    <numFmt numFmtId="211" formatCode="\-"/>
    <numFmt numFmtId="212" formatCode="#\ ###\ ###"/>
    <numFmt numFmtId="213" formatCode="_-* #\ ###\ ###_-;\-* #\ ###\ ###_-;_-* &quot;-&quot;??_-;_-@_-"/>
    <numFmt numFmtId="214" formatCode="_-* #\ ###\ ###_-;\-* #\ ###\ ###_-;_-* &quot;-&quot;?_-;_-@_-"/>
    <numFmt numFmtId="215" formatCode="_-* #\ ###\ ###_-;\-* #\ ###\ ###_-;_-* &quot;-&quot;_-;_-@_-"/>
    <numFmt numFmtId="216" formatCode="* #\ ###\ ###_-;\-* #\ ###\ ###_-;_-* &quot;-&quot;??_-;_-@_-"/>
    <numFmt numFmtId="217" formatCode="* #\ ###\ ###\-;\-* #\ ###\ ###\-;_-* &quot;-&quot;_-;_-@_-"/>
    <numFmt numFmtId="218" formatCode="* #\ ###\ ###;\-* #\ ###\ ###;_-* &quot;-&quot;_-;_-@_-"/>
    <numFmt numFmtId="219" formatCode="#\ ###\ ###\ \ "/>
    <numFmt numFmtId="220" formatCode="_(* #\ ###\ ###_);_(* \(#\ ###\ ###\);* &quot;-&quot;?;_(@_)"/>
    <numFmt numFmtId="221" formatCode="* #\ ###\ ###;\ * #\ ###\ ###\ ;* &quot;-&quot;?;_(@_)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entury Schoolbook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2"/>
      <name val="Zurich UBlkEx BT"/>
      <family val="2"/>
    </font>
    <font>
      <sz val="12"/>
      <name val="Zurich BlkEx BT"/>
      <family val="2"/>
    </font>
    <font>
      <b/>
      <sz val="12"/>
      <color indexed="8"/>
      <name val="Zurich BlkEx BT"/>
      <family val="2"/>
    </font>
    <font>
      <sz val="10"/>
      <name val="Avalon"/>
      <family val="0"/>
    </font>
    <font>
      <sz val="10"/>
      <color indexed="8"/>
      <name val="Avalon"/>
      <family val="2"/>
    </font>
    <font>
      <sz val="10"/>
      <name val="Arial Narrow"/>
      <family val="2"/>
    </font>
    <font>
      <sz val="14"/>
      <name val="Arial"/>
      <family val="0"/>
    </font>
    <font>
      <sz val="8"/>
      <color indexed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6.5"/>
      <name val="Switzerland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6" fillId="2" borderId="0" xfId="0" applyFont="1" applyFill="1" applyAlignment="1" applyProtection="1">
      <alignment horizontal="centerContinuous" vertical="center"/>
      <protection/>
    </xf>
    <xf numFmtId="0" fontId="6" fillId="2" borderId="0" xfId="0" applyFont="1" applyFill="1" applyAlignment="1">
      <alignment horizontal="centerContinuous" vertical="center"/>
    </xf>
    <xf numFmtId="0" fontId="5" fillId="0" borderId="0" xfId="0" applyFont="1" applyAlignment="1">
      <alignment vertical="center"/>
    </xf>
    <xf numFmtId="0" fontId="7" fillId="2" borderId="0" xfId="0" applyFont="1" applyFill="1" applyAlignment="1">
      <alignment horizontal="centerContinuous" vertical="center"/>
    </xf>
    <xf numFmtId="0" fontId="8" fillId="2" borderId="0" xfId="0" applyFont="1" applyFill="1" applyAlignment="1">
      <alignment horizontal="centerContinuous" vertical="center"/>
    </xf>
    <xf numFmtId="0" fontId="9" fillId="2" borderId="0" xfId="0" applyFont="1" applyFill="1" applyAlignment="1" applyProtection="1">
      <alignment horizontal="centerContinuous" vertical="center"/>
      <protection/>
    </xf>
    <xf numFmtId="0" fontId="9" fillId="2" borderId="0" xfId="0" applyFont="1" applyFill="1" applyAlignment="1">
      <alignment horizontal="centerContinuous" vertical="center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1" fillId="2" borderId="0" xfId="0" applyFont="1" applyFill="1" applyAlignment="1" applyProtection="1">
      <alignment horizontal="centerContinuous" vertical="center"/>
      <protection/>
    </xf>
    <xf numFmtId="0" fontId="11" fillId="2" borderId="0" xfId="0" applyFont="1" applyFill="1" applyAlignment="1">
      <alignment horizontal="centerContinuous" vertical="center"/>
    </xf>
    <xf numFmtId="0" fontId="10" fillId="0" borderId="0" xfId="0" applyFont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2" borderId="0" xfId="0" applyFont="1" applyFill="1" applyAlignment="1" applyProtection="1">
      <alignment horizontal="centerContinuous" vertical="center"/>
      <protection/>
    </xf>
    <xf numFmtId="0" fontId="13" fillId="0" borderId="0" xfId="0" applyFont="1" applyAlignment="1">
      <alignment vertical="center"/>
    </xf>
    <xf numFmtId="0" fontId="14" fillId="2" borderId="1" xfId="0" applyFont="1" applyFill="1" applyBorder="1" applyAlignment="1" applyProtection="1">
      <alignment horizontal="center"/>
      <protection/>
    </xf>
    <xf numFmtId="0" fontId="14" fillId="2" borderId="1" xfId="0" applyFont="1" applyFill="1" applyBorder="1" applyAlignment="1" applyProtection="1">
      <alignment horizontal="centerContinuous"/>
      <protection/>
    </xf>
    <xf numFmtId="0" fontId="14" fillId="2" borderId="2" xfId="0" applyFont="1" applyFill="1" applyBorder="1" applyAlignment="1">
      <alignment horizontal="centerContinuous"/>
    </xf>
    <xf numFmtId="0" fontId="14" fillId="2" borderId="3" xfId="0" applyFont="1" applyFill="1" applyBorder="1" applyAlignment="1" applyProtection="1">
      <alignment horizontal="centerContinuous"/>
      <protection/>
    </xf>
    <xf numFmtId="0" fontId="14" fillId="2" borderId="3" xfId="0" applyFont="1" applyFill="1" applyBorder="1" applyAlignment="1">
      <alignment/>
    </xf>
    <xf numFmtId="0" fontId="14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0" borderId="0" xfId="0" applyFont="1" applyAlignment="1">
      <alignment/>
    </xf>
    <xf numFmtId="0" fontId="14" fillId="2" borderId="4" xfId="0" applyFont="1" applyFill="1" applyBorder="1" applyAlignment="1">
      <alignment horizontal="center"/>
    </xf>
    <xf numFmtId="0" fontId="14" fillId="2" borderId="4" xfId="0" applyFont="1" applyFill="1" applyBorder="1" applyAlignment="1" applyProtection="1">
      <alignment horizontal="centerContinuous"/>
      <protection/>
    </xf>
    <xf numFmtId="0" fontId="15" fillId="2" borderId="5" xfId="0" applyFont="1" applyFill="1" applyBorder="1" applyAlignment="1">
      <alignment horizontal="centerContinuous"/>
    </xf>
    <xf numFmtId="0" fontId="14" fillId="2" borderId="0" xfId="0" applyFont="1" applyFill="1" applyBorder="1" applyAlignment="1" applyProtection="1">
      <alignment horizontal="centerContinuous"/>
      <protection/>
    </xf>
    <xf numFmtId="0" fontId="14" fillId="2" borderId="0" xfId="0" applyFont="1" applyFill="1" applyBorder="1" applyAlignment="1" applyProtection="1">
      <alignment/>
      <protection/>
    </xf>
    <xf numFmtId="0" fontId="15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4" fillId="2" borderId="6" xfId="0" applyFont="1" applyFill="1" applyBorder="1" applyAlignment="1" applyProtection="1">
      <alignment horizontal="left"/>
      <protection/>
    </xf>
    <xf numFmtId="0" fontId="14" fillId="2" borderId="7" xfId="0" applyFont="1" applyFill="1" applyBorder="1" applyAlignment="1" applyProtection="1">
      <alignment horizontal="center"/>
      <protection/>
    </xf>
    <xf numFmtId="0" fontId="14" fillId="2" borderId="8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 horizontal="left"/>
      <protection/>
    </xf>
    <xf numFmtId="0" fontId="14" fillId="2" borderId="4" xfId="0" applyFont="1" applyFill="1" applyBorder="1" applyAlignment="1" applyProtection="1">
      <alignment horizontal="center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14" fillId="2" borderId="5" xfId="0" applyFont="1" applyFill="1" applyBorder="1" applyAlignment="1" applyProtection="1">
      <alignment horizontal="center"/>
      <protection/>
    </xf>
    <xf numFmtId="0" fontId="14" fillId="2" borderId="4" xfId="0" applyFont="1" applyFill="1" applyBorder="1" applyAlignment="1" applyProtection="1">
      <alignment/>
      <protection/>
    </xf>
    <xf numFmtId="221" fontId="14" fillId="2" borderId="4" xfId="0" applyNumberFormat="1" applyFont="1" applyFill="1" applyBorder="1" applyAlignment="1" applyProtection="1">
      <alignment horizontal="right"/>
      <protection/>
    </xf>
    <xf numFmtId="221" fontId="14" fillId="2" borderId="0" xfId="0" applyNumberFormat="1" applyFont="1" applyFill="1" applyBorder="1" applyAlignment="1" applyProtection="1">
      <alignment horizontal="right"/>
      <protection/>
    </xf>
    <xf numFmtId="221" fontId="14" fillId="2" borderId="5" xfId="0" applyNumberFormat="1" applyFont="1" applyFill="1" applyBorder="1" applyAlignment="1" applyProtection="1">
      <alignment horizontal="right"/>
      <protection/>
    </xf>
    <xf numFmtId="0" fontId="0" fillId="0" borderId="4" xfId="0" applyBorder="1" applyAlignment="1">
      <alignment/>
    </xf>
    <xf numFmtId="0" fontId="14" fillId="2" borderId="7" xfId="0" applyFont="1" applyFill="1" applyBorder="1" applyAlignment="1" applyProtection="1">
      <alignment vertical="center"/>
      <protection/>
    </xf>
    <xf numFmtId="221" fontId="14" fillId="2" borderId="9" xfId="0" applyNumberFormat="1" applyFont="1" applyFill="1" applyBorder="1" applyAlignment="1" applyProtection="1">
      <alignment horizontal="right" vertical="center"/>
      <protection/>
    </xf>
    <xf numFmtId="221" fontId="14" fillId="2" borderId="10" xfId="0" applyNumberFormat="1" applyFont="1" applyFill="1" applyBorder="1" applyAlignment="1" applyProtection="1">
      <alignment horizontal="right" vertical="center"/>
      <protection/>
    </xf>
    <xf numFmtId="221" fontId="14" fillId="2" borderId="8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221" fontId="17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0" fontId="18" fillId="0" borderId="0" xfId="19" applyFont="1" applyAlignment="1">
      <alignment/>
      <protection/>
    </xf>
    <xf numFmtId="0" fontId="16" fillId="0" borderId="0" xfId="0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rd Ctg y Cob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914400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5</xdr:row>
      <xdr:rowOff>104775</xdr:rowOff>
    </xdr:from>
    <xdr:to>
      <xdr:col>14</xdr:col>
      <xdr:colOff>381000</xdr:colOff>
      <xdr:row>6</xdr:row>
      <xdr:rowOff>95250</xdr:rowOff>
    </xdr:to>
    <xdr:sp>
      <xdr:nvSpPr>
        <xdr:cNvPr id="2" name="Texto 4"/>
        <xdr:cNvSpPr txBox="1">
          <a:spLocks noChangeArrowheads="1"/>
        </xdr:cNvSpPr>
      </xdr:nvSpPr>
      <xdr:spPr>
        <a:xfrm>
          <a:off x="6686550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OTROS</a:t>
          </a:r>
        </a:p>
      </xdr:txBody>
    </xdr:sp>
    <xdr:clientData/>
  </xdr:twoCellAnchor>
  <xdr:twoCellAnchor>
    <xdr:from>
      <xdr:col>15</xdr:col>
      <xdr:colOff>28575</xdr:colOff>
      <xdr:row>5</xdr:row>
      <xdr:rowOff>104775</xdr:rowOff>
    </xdr:from>
    <xdr:to>
      <xdr:col>16</xdr:col>
      <xdr:colOff>390525</xdr:colOff>
      <xdr:row>6</xdr:row>
      <xdr:rowOff>95250</xdr:rowOff>
    </xdr:to>
    <xdr:sp>
      <xdr:nvSpPr>
        <xdr:cNvPr id="3" name="Texto 5"/>
        <xdr:cNvSpPr txBox="1">
          <a:spLocks noChangeArrowheads="1"/>
        </xdr:cNvSpPr>
      </xdr:nvSpPr>
      <xdr:spPr>
        <a:xfrm>
          <a:off x="7562850" y="1009650"/>
          <a:ext cx="7810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workbookViewId="0" topLeftCell="A1">
      <selection activeCell="A5" sqref="A5"/>
    </sheetView>
  </sheetViews>
  <sheetFormatPr defaultColWidth="11.421875" defaultRowHeight="12.75"/>
  <cols>
    <col min="1" max="1" width="22.8515625" style="0" customWidth="1"/>
    <col min="2" max="2" width="6.28125" style="60" customWidth="1"/>
    <col min="3" max="3" width="6.7109375" style="60" customWidth="1"/>
    <col min="4" max="4" width="6.28125" style="60" customWidth="1"/>
    <col min="5" max="5" width="6.7109375" style="60" customWidth="1"/>
    <col min="6" max="8" width="6.28125" style="60" customWidth="1"/>
    <col min="9" max="9" width="6.7109375" style="60" customWidth="1"/>
    <col min="10" max="10" width="6.28125" style="60" customWidth="1"/>
    <col min="11" max="11" width="6.7109375" style="60" customWidth="1"/>
    <col min="12" max="14" width="6.28125" style="60" customWidth="1"/>
    <col min="15" max="15" width="6.7109375" style="60" customWidth="1"/>
    <col min="16" max="16" width="6.28125" style="60" customWidth="1"/>
    <col min="17" max="17" width="6.7109375" style="60" customWidth="1"/>
  </cols>
  <sheetData>
    <row r="1" spans="1:17" s="5" customFormat="1" ht="16.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2"/>
      <c r="M1" s="2"/>
      <c r="N1" s="2"/>
      <c r="O1" s="2"/>
      <c r="P1" s="2"/>
      <c r="Q1" s="2"/>
    </row>
    <row r="2" spans="1:17" s="10" customFormat="1" ht="15" customHeigh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7"/>
      <c r="M2" s="7"/>
      <c r="N2" s="7"/>
      <c r="O2" s="7"/>
      <c r="P2" s="7"/>
      <c r="Q2" s="7"/>
    </row>
    <row r="3" spans="1:17" s="15" customFormat="1" ht="13.5" customHeight="1">
      <c r="A3" s="11" t="s">
        <v>2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2"/>
      <c r="M3" s="12"/>
      <c r="N3" s="12"/>
      <c r="O3" s="12"/>
      <c r="P3" s="12"/>
      <c r="Q3" s="12"/>
    </row>
    <row r="4" spans="1:17" s="19" customFormat="1" ht="13.5" customHeight="1">
      <c r="A4" s="16" t="s">
        <v>3</v>
      </c>
      <c r="B4" s="17"/>
      <c r="C4" s="17"/>
      <c r="D4" s="17"/>
      <c r="E4" s="18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2:17" ht="12.7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s="28" customFormat="1" ht="12.75">
      <c r="A6" s="20" t="s">
        <v>4</v>
      </c>
      <c r="B6" s="21" t="s">
        <v>5</v>
      </c>
      <c r="C6" s="22"/>
      <c r="D6" s="23" t="s">
        <v>6</v>
      </c>
      <c r="E6" s="22"/>
      <c r="F6" s="23" t="s">
        <v>6</v>
      </c>
      <c r="G6" s="22"/>
      <c r="H6" s="23" t="s">
        <v>6</v>
      </c>
      <c r="I6" s="22"/>
      <c r="J6" s="23" t="s">
        <v>7</v>
      </c>
      <c r="K6" s="22"/>
      <c r="L6" s="23" t="s">
        <v>8</v>
      </c>
      <c r="M6" s="22"/>
      <c r="N6" s="24"/>
      <c r="O6" s="25"/>
      <c r="P6" s="26"/>
      <c r="Q6" s="27"/>
    </row>
    <row r="7" spans="1:17" s="28" customFormat="1" ht="12.75">
      <c r="A7" s="29"/>
      <c r="B7" s="30" t="s">
        <v>9</v>
      </c>
      <c r="C7" s="31"/>
      <c r="D7" s="32" t="s">
        <v>10</v>
      </c>
      <c r="E7" s="31"/>
      <c r="F7" s="32" t="s">
        <v>11</v>
      </c>
      <c r="G7" s="31"/>
      <c r="H7" s="32" t="s">
        <v>12</v>
      </c>
      <c r="I7" s="31"/>
      <c r="J7" s="32" t="s">
        <v>13</v>
      </c>
      <c r="K7" s="31"/>
      <c r="L7" s="32" t="s">
        <v>14</v>
      </c>
      <c r="M7" s="31"/>
      <c r="N7" s="33"/>
      <c r="O7" s="34"/>
      <c r="P7" s="35"/>
      <c r="Q7" s="34"/>
    </row>
    <row r="8" spans="1:17" s="28" customFormat="1" ht="12.75">
      <c r="A8" s="36" t="s">
        <v>15</v>
      </c>
      <c r="B8" s="37" t="s">
        <v>16</v>
      </c>
      <c r="C8" s="38" t="s">
        <v>17</v>
      </c>
      <c r="D8" s="38" t="s">
        <v>16</v>
      </c>
      <c r="E8" s="38" t="s">
        <v>17</v>
      </c>
      <c r="F8" s="38" t="s">
        <v>16</v>
      </c>
      <c r="G8" s="38" t="s">
        <v>17</v>
      </c>
      <c r="H8" s="38" t="s">
        <v>16</v>
      </c>
      <c r="I8" s="38" t="s">
        <v>17</v>
      </c>
      <c r="J8" s="38" t="s">
        <v>16</v>
      </c>
      <c r="K8" s="38" t="s">
        <v>17</v>
      </c>
      <c r="L8" s="38" t="s">
        <v>16</v>
      </c>
      <c r="M8" s="38" t="s">
        <v>17</v>
      </c>
      <c r="N8" s="38" t="s">
        <v>16</v>
      </c>
      <c r="O8" s="38" t="s">
        <v>17</v>
      </c>
      <c r="P8" s="38" t="s">
        <v>16</v>
      </c>
      <c r="Q8" s="38" t="s">
        <v>17</v>
      </c>
    </row>
    <row r="9" spans="1:17" s="28" customFormat="1" ht="8.25" customHeight="1">
      <c r="A9" s="39"/>
      <c r="B9" s="40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2"/>
    </row>
    <row r="10" spans="1:17" s="28" customFormat="1" ht="15" customHeight="1">
      <c r="A10" s="43" t="s">
        <v>18</v>
      </c>
      <c r="B10" s="44">
        <v>1</v>
      </c>
      <c r="C10" s="45">
        <v>32300</v>
      </c>
      <c r="D10" s="45">
        <v>23</v>
      </c>
      <c r="E10" s="45">
        <v>22928</v>
      </c>
      <c r="F10" s="45">
        <v>5</v>
      </c>
      <c r="G10" s="45">
        <v>728</v>
      </c>
      <c r="H10" s="45">
        <v>2</v>
      </c>
      <c r="I10" s="45">
        <v>737</v>
      </c>
      <c r="J10" s="45">
        <v>20</v>
      </c>
      <c r="K10" s="45">
        <v>1380</v>
      </c>
      <c r="L10" s="45">
        <v>14</v>
      </c>
      <c r="M10" s="45">
        <v>1599</v>
      </c>
      <c r="N10" s="45">
        <v>6</v>
      </c>
      <c r="O10" s="45">
        <v>772</v>
      </c>
      <c r="P10" s="45">
        <v>71</v>
      </c>
      <c r="Q10" s="46">
        <v>60444</v>
      </c>
    </row>
    <row r="11" spans="1:17" s="28" customFormat="1" ht="15" customHeight="1">
      <c r="A11" s="43" t="s">
        <v>19</v>
      </c>
      <c r="B11" s="44">
        <v>0</v>
      </c>
      <c r="C11" s="45">
        <v>113</v>
      </c>
      <c r="D11" s="45">
        <v>4</v>
      </c>
      <c r="E11" s="45">
        <v>443</v>
      </c>
      <c r="F11" s="45">
        <v>0</v>
      </c>
      <c r="G11" s="45">
        <v>0</v>
      </c>
      <c r="H11" s="45">
        <v>0</v>
      </c>
      <c r="I11" s="45">
        <v>0</v>
      </c>
      <c r="J11" s="45">
        <v>7</v>
      </c>
      <c r="K11" s="45">
        <v>497</v>
      </c>
      <c r="L11" s="45">
        <v>1</v>
      </c>
      <c r="M11" s="45">
        <v>47</v>
      </c>
      <c r="N11" s="45">
        <v>4</v>
      </c>
      <c r="O11" s="45">
        <v>302</v>
      </c>
      <c r="P11" s="45">
        <v>16</v>
      </c>
      <c r="Q11" s="46">
        <v>1402</v>
      </c>
    </row>
    <row r="12" spans="1:17" s="28" customFormat="1" ht="15" customHeight="1">
      <c r="A12" s="43" t="s">
        <v>20</v>
      </c>
      <c r="B12" s="44">
        <v>2</v>
      </c>
      <c r="C12" s="45">
        <v>19896</v>
      </c>
      <c r="D12" s="45">
        <v>33</v>
      </c>
      <c r="E12" s="45">
        <v>139802</v>
      </c>
      <c r="F12" s="45">
        <v>3</v>
      </c>
      <c r="G12" s="45">
        <v>590</v>
      </c>
      <c r="H12" s="45">
        <v>0</v>
      </c>
      <c r="I12" s="45">
        <v>0</v>
      </c>
      <c r="J12" s="45">
        <v>16</v>
      </c>
      <c r="K12" s="45">
        <v>24967</v>
      </c>
      <c r="L12" s="45">
        <v>1</v>
      </c>
      <c r="M12" s="45">
        <v>15</v>
      </c>
      <c r="N12" s="45">
        <v>25</v>
      </c>
      <c r="O12" s="45">
        <v>100223</v>
      </c>
      <c r="P12" s="45">
        <v>80</v>
      </c>
      <c r="Q12" s="46">
        <v>285493</v>
      </c>
    </row>
    <row r="13" spans="1:17" s="28" customFormat="1" ht="15" customHeight="1">
      <c r="A13" s="43" t="s">
        <v>21</v>
      </c>
      <c r="B13" s="44">
        <v>3</v>
      </c>
      <c r="C13" s="45">
        <v>7547</v>
      </c>
      <c r="D13" s="45">
        <v>29</v>
      </c>
      <c r="E13" s="45">
        <v>58732</v>
      </c>
      <c r="F13" s="45">
        <v>20</v>
      </c>
      <c r="G13" s="45">
        <v>8485</v>
      </c>
      <c r="H13" s="45">
        <v>7</v>
      </c>
      <c r="I13" s="45">
        <v>10729</v>
      </c>
      <c r="J13" s="45">
        <v>26</v>
      </c>
      <c r="K13" s="45">
        <v>7227</v>
      </c>
      <c r="L13" s="45">
        <v>0</v>
      </c>
      <c r="M13" s="45">
        <v>0</v>
      </c>
      <c r="N13" s="45">
        <v>2</v>
      </c>
      <c r="O13" s="45">
        <v>1129</v>
      </c>
      <c r="P13" s="45">
        <v>87</v>
      </c>
      <c r="Q13" s="46">
        <v>93849</v>
      </c>
    </row>
    <row r="14" spans="1:17" s="28" customFormat="1" ht="15" customHeight="1">
      <c r="A14" s="43" t="s">
        <v>22</v>
      </c>
      <c r="B14" s="44">
        <v>182</v>
      </c>
      <c r="C14" s="45">
        <v>496609</v>
      </c>
      <c r="D14" s="45">
        <v>1355</v>
      </c>
      <c r="E14" s="45">
        <v>755889</v>
      </c>
      <c r="F14" s="45">
        <v>346</v>
      </c>
      <c r="G14" s="45">
        <v>46242</v>
      </c>
      <c r="H14" s="45">
        <v>4</v>
      </c>
      <c r="I14" s="45">
        <v>5835</v>
      </c>
      <c r="J14" s="45">
        <v>494</v>
      </c>
      <c r="K14" s="45">
        <v>78773</v>
      </c>
      <c r="L14" s="45">
        <v>162</v>
      </c>
      <c r="M14" s="45">
        <v>734</v>
      </c>
      <c r="N14" s="45">
        <v>115</v>
      </c>
      <c r="O14" s="45">
        <v>244546</v>
      </c>
      <c r="P14" s="45">
        <v>2658</v>
      </c>
      <c r="Q14" s="46">
        <v>1628628</v>
      </c>
    </row>
    <row r="15" spans="1:17" s="28" customFormat="1" ht="15" customHeight="1">
      <c r="A15" s="43" t="s">
        <v>23</v>
      </c>
      <c r="B15" s="44">
        <v>3</v>
      </c>
      <c r="C15" s="45">
        <v>4103</v>
      </c>
      <c r="D15" s="45">
        <v>4</v>
      </c>
      <c r="E15" s="45">
        <v>272250</v>
      </c>
      <c r="F15" s="45">
        <v>25</v>
      </c>
      <c r="G15" s="45">
        <v>27</v>
      </c>
      <c r="H15" s="45">
        <v>0</v>
      </c>
      <c r="I15" s="45">
        <v>0</v>
      </c>
      <c r="J15" s="45">
        <v>7</v>
      </c>
      <c r="K15" s="45">
        <v>1087</v>
      </c>
      <c r="L15" s="45">
        <v>0</v>
      </c>
      <c r="M15" s="45">
        <v>0</v>
      </c>
      <c r="N15" s="45">
        <v>1</v>
      </c>
      <c r="O15" s="45">
        <v>154</v>
      </c>
      <c r="P15" s="45">
        <v>40</v>
      </c>
      <c r="Q15" s="46">
        <v>277621</v>
      </c>
    </row>
    <row r="16" spans="1:17" s="28" customFormat="1" ht="15" customHeight="1">
      <c r="A16" s="43" t="s">
        <v>24</v>
      </c>
      <c r="B16" s="44">
        <v>32</v>
      </c>
      <c r="C16" s="45">
        <v>82631</v>
      </c>
      <c r="D16" s="45">
        <v>76</v>
      </c>
      <c r="E16" s="45">
        <v>39475</v>
      </c>
      <c r="F16" s="45">
        <v>2</v>
      </c>
      <c r="G16" s="45">
        <v>362</v>
      </c>
      <c r="H16" s="45">
        <v>29</v>
      </c>
      <c r="I16" s="45">
        <v>6314</v>
      </c>
      <c r="J16" s="45">
        <v>95</v>
      </c>
      <c r="K16" s="45">
        <v>40153</v>
      </c>
      <c r="L16" s="45">
        <v>2</v>
      </c>
      <c r="M16" s="45">
        <v>23</v>
      </c>
      <c r="N16" s="45">
        <v>16</v>
      </c>
      <c r="O16" s="45">
        <v>13373</v>
      </c>
      <c r="P16" s="45">
        <v>252</v>
      </c>
      <c r="Q16" s="46">
        <v>182331</v>
      </c>
    </row>
    <row r="17" spans="1:17" s="28" customFormat="1" ht="15" customHeight="1">
      <c r="A17" s="43" t="s">
        <v>25</v>
      </c>
      <c r="B17" s="44">
        <v>143</v>
      </c>
      <c r="C17" s="45">
        <v>283898</v>
      </c>
      <c r="D17" s="45">
        <v>250</v>
      </c>
      <c r="E17" s="45">
        <v>35042</v>
      </c>
      <c r="F17" s="45">
        <v>65</v>
      </c>
      <c r="G17" s="45">
        <v>12112</v>
      </c>
      <c r="H17" s="45">
        <v>10</v>
      </c>
      <c r="I17" s="45">
        <v>7019</v>
      </c>
      <c r="J17" s="45">
        <v>405</v>
      </c>
      <c r="K17" s="45">
        <v>50781</v>
      </c>
      <c r="L17" s="45">
        <v>119</v>
      </c>
      <c r="M17" s="45">
        <v>20441</v>
      </c>
      <c r="N17" s="45">
        <v>47</v>
      </c>
      <c r="O17" s="45">
        <v>34386</v>
      </c>
      <c r="P17" s="45">
        <v>1039</v>
      </c>
      <c r="Q17" s="46">
        <v>443679</v>
      </c>
    </row>
    <row r="18" spans="1:17" s="28" customFormat="1" ht="15" customHeight="1">
      <c r="A18" s="43" t="s">
        <v>26</v>
      </c>
      <c r="B18" s="44">
        <v>20</v>
      </c>
      <c r="C18" s="45">
        <v>105425</v>
      </c>
      <c r="D18" s="45">
        <v>22</v>
      </c>
      <c r="E18" s="45">
        <v>22804</v>
      </c>
      <c r="F18" s="45">
        <v>38</v>
      </c>
      <c r="G18" s="45">
        <v>6484</v>
      </c>
      <c r="H18" s="45">
        <v>0</v>
      </c>
      <c r="I18" s="45">
        <v>0</v>
      </c>
      <c r="J18" s="45">
        <v>21</v>
      </c>
      <c r="K18" s="45">
        <v>1106</v>
      </c>
      <c r="L18" s="45">
        <v>5</v>
      </c>
      <c r="M18" s="45">
        <v>147</v>
      </c>
      <c r="N18" s="45">
        <v>8</v>
      </c>
      <c r="O18" s="45">
        <v>6241</v>
      </c>
      <c r="P18" s="45">
        <v>114</v>
      </c>
      <c r="Q18" s="46">
        <v>142207</v>
      </c>
    </row>
    <row r="19" spans="1:17" s="28" customFormat="1" ht="15" customHeight="1">
      <c r="A19" s="43" t="s">
        <v>27</v>
      </c>
      <c r="B19" s="44">
        <v>27</v>
      </c>
      <c r="C19" s="45">
        <v>57758</v>
      </c>
      <c r="D19" s="45">
        <v>22</v>
      </c>
      <c r="E19" s="45">
        <v>22534</v>
      </c>
      <c r="F19" s="45">
        <v>20</v>
      </c>
      <c r="G19" s="45">
        <v>557</v>
      </c>
      <c r="H19" s="45">
        <v>7</v>
      </c>
      <c r="I19" s="45">
        <v>2956</v>
      </c>
      <c r="J19" s="45">
        <v>210</v>
      </c>
      <c r="K19" s="45">
        <v>38449</v>
      </c>
      <c r="L19" s="45">
        <v>3</v>
      </c>
      <c r="M19" s="45">
        <v>289</v>
      </c>
      <c r="N19" s="45">
        <v>16</v>
      </c>
      <c r="O19" s="45">
        <v>9902</v>
      </c>
      <c r="P19" s="45">
        <v>305</v>
      </c>
      <c r="Q19" s="46">
        <v>132445</v>
      </c>
    </row>
    <row r="20" spans="1:17" s="28" customFormat="1" ht="15" customHeight="1">
      <c r="A20" s="43" t="s">
        <v>28</v>
      </c>
      <c r="B20" s="44">
        <v>4</v>
      </c>
      <c r="C20" s="45">
        <v>19228</v>
      </c>
      <c r="D20" s="45">
        <v>1</v>
      </c>
      <c r="E20" s="45">
        <v>5</v>
      </c>
      <c r="F20" s="45">
        <v>13</v>
      </c>
      <c r="G20" s="45">
        <v>2185</v>
      </c>
      <c r="H20" s="45">
        <v>0</v>
      </c>
      <c r="I20" s="45">
        <v>0</v>
      </c>
      <c r="J20" s="45">
        <v>17</v>
      </c>
      <c r="K20" s="45">
        <v>791</v>
      </c>
      <c r="L20" s="45">
        <v>2</v>
      </c>
      <c r="M20" s="45">
        <v>66</v>
      </c>
      <c r="N20" s="45">
        <v>0</v>
      </c>
      <c r="O20" s="45">
        <v>0</v>
      </c>
      <c r="P20" s="45">
        <v>37</v>
      </c>
      <c r="Q20" s="46">
        <v>22275</v>
      </c>
    </row>
    <row r="21" spans="1:17" s="28" customFormat="1" ht="15" customHeight="1">
      <c r="A21" s="43" t="s">
        <v>29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17" s="28" customFormat="1" ht="15" customHeight="1">
      <c r="A22" s="43" t="s">
        <v>30</v>
      </c>
      <c r="B22" s="44">
        <v>84</v>
      </c>
      <c r="C22" s="45">
        <v>173974</v>
      </c>
      <c r="D22" s="45">
        <v>53</v>
      </c>
      <c r="E22" s="45">
        <v>65736</v>
      </c>
      <c r="F22" s="45">
        <v>20</v>
      </c>
      <c r="G22" s="45">
        <v>3930</v>
      </c>
      <c r="H22" s="45">
        <v>5</v>
      </c>
      <c r="I22" s="45">
        <v>6397</v>
      </c>
      <c r="J22" s="45">
        <v>219</v>
      </c>
      <c r="K22" s="45">
        <v>29112</v>
      </c>
      <c r="L22" s="45">
        <v>8</v>
      </c>
      <c r="M22" s="45">
        <v>372</v>
      </c>
      <c r="N22" s="45">
        <v>23</v>
      </c>
      <c r="O22" s="45">
        <v>15635</v>
      </c>
      <c r="P22" s="45">
        <v>412</v>
      </c>
      <c r="Q22" s="46">
        <v>295156</v>
      </c>
    </row>
    <row r="23" spans="1:17" s="28" customFormat="1" ht="15" customHeight="1">
      <c r="A23" s="43" t="s">
        <v>31</v>
      </c>
      <c r="B23" s="44">
        <v>0</v>
      </c>
      <c r="C23" s="45">
        <v>0</v>
      </c>
      <c r="D23" s="45">
        <v>1</v>
      </c>
      <c r="E23" s="45">
        <v>36</v>
      </c>
      <c r="F23" s="45">
        <v>2</v>
      </c>
      <c r="G23" s="45">
        <v>62</v>
      </c>
      <c r="H23" s="45">
        <v>0</v>
      </c>
      <c r="I23" s="45">
        <v>0</v>
      </c>
      <c r="J23" s="45">
        <v>5</v>
      </c>
      <c r="K23" s="45">
        <v>218</v>
      </c>
      <c r="L23" s="45">
        <v>0</v>
      </c>
      <c r="M23" s="45">
        <v>0</v>
      </c>
      <c r="N23" s="45">
        <v>0</v>
      </c>
      <c r="O23" s="45">
        <v>0</v>
      </c>
      <c r="P23" s="45">
        <v>8</v>
      </c>
      <c r="Q23" s="46">
        <v>316</v>
      </c>
    </row>
    <row r="24" spans="1:17" s="28" customFormat="1" ht="15" customHeight="1">
      <c r="A24" s="43" t="s">
        <v>32</v>
      </c>
      <c r="B24" s="44">
        <v>0</v>
      </c>
      <c r="C24" s="45">
        <v>0</v>
      </c>
      <c r="D24" s="45">
        <v>0</v>
      </c>
      <c r="E24" s="45">
        <v>0</v>
      </c>
      <c r="F24" s="45">
        <v>1</v>
      </c>
      <c r="G24" s="45">
        <v>9</v>
      </c>
      <c r="H24" s="45">
        <v>0</v>
      </c>
      <c r="I24" s="45">
        <v>0</v>
      </c>
      <c r="J24" s="45">
        <v>2</v>
      </c>
      <c r="K24" s="45">
        <v>266</v>
      </c>
      <c r="L24" s="45">
        <v>0</v>
      </c>
      <c r="M24" s="45">
        <v>0</v>
      </c>
      <c r="N24" s="45">
        <v>0</v>
      </c>
      <c r="O24" s="45">
        <v>0</v>
      </c>
      <c r="P24" s="45">
        <v>3</v>
      </c>
      <c r="Q24" s="46">
        <v>275</v>
      </c>
    </row>
    <row r="25" spans="1:17" s="28" customFormat="1" ht="15" customHeight="1">
      <c r="A25" s="43" t="s">
        <v>33</v>
      </c>
      <c r="B25" s="44">
        <v>10</v>
      </c>
      <c r="C25" s="45">
        <v>12756</v>
      </c>
      <c r="D25" s="45">
        <v>8</v>
      </c>
      <c r="E25" s="45">
        <v>1731</v>
      </c>
      <c r="F25" s="45">
        <v>15</v>
      </c>
      <c r="G25" s="45">
        <v>1431</v>
      </c>
      <c r="H25" s="45">
        <v>0</v>
      </c>
      <c r="I25" s="45">
        <v>0</v>
      </c>
      <c r="J25" s="45">
        <v>6</v>
      </c>
      <c r="K25" s="45">
        <v>338</v>
      </c>
      <c r="L25" s="45">
        <v>3</v>
      </c>
      <c r="M25" s="45">
        <v>127</v>
      </c>
      <c r="N25" s="45">
        <v>3</v>
      </c>
      <c r="O25" s="45">
        <v>2546</v>
      </c>
      <c r="P25" s="45">
        <v>45</v>
      </c>
      <c r="Q25" s="46">
        <v>18929</v>
      </c>
    </row>
    <row r="26" spans="1:17" s="28" customFormat="1" ht="15" customHeight="1">
      <c r="A26" s="43" t="s">
        <v>34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</row>
    <row r="27" spans="1:17" s="28" customFormat="1" ht="15" customHeight="1">
      <c r="A27" s="43" t="s">
        <v>35</v>
      </c>
      <c r="B27" s="44">
        <v>28</v>
      </c>
      <c r="C27" s="45">
        <v>32792</v>
      </c>
      <c r="D27" s="45">
        <v>23</v>
      </c>
      <c r="E27" s="45">
        <v>15197</v>
      </c>
      <c r="F27" s="45">
        <v>14</v>
      </c>
      <c r="G27" s="45">
        <v>9788</v>
      </c>
      <c r="H27" s="45">
        <v>2</v>
      </c>
      <c r="I27" s="45">
        <v>853</v>
      </c>
      <c r="J27" s="45">
        <v>62</v>
      </c>
      <c r="K27" s="45">
        <v>20649</v>
      </c>
      <c r="L27" s="45">
        <v>4</v>
      </c>
      <c r="M27" s="45">
        <v>284</v>
      </c>
      <c r="N27" s="45">
        <v>34</v>
      </c>
      <c r="O27" s="45">
        <v>8170</v>
      </c>
      <c r="P27" s="45">
        <v>167</v>
      </c>
      <c r="Q27" s="46">
        <v>87733</v>
      </c>
    </row>
    <row r="28" spans="1:17" s="28" customFormat="1" ht="15" customHeight="1">
      <c r="A28" s="43" t="s">
        <v>36</v>
      </c>
      <c r="B28" s="44">
        <v>14</v>
      </c>
      <c r="C28" s="45">
        <v>35989</v>
      </c>
      <c r="D28" s="45">
        <v>65</v>
      </c>
      <c r="E28" s="45">
        <v>8508</v>
      </c>
      <c r="F28" s="45">
        <v>26</v>
      </c>
      <c r="G28" s="45">
        <v>1049</v>
      </c>
      <c r="H28" s="45">
        <v>0</v>
      </c>
      <c r="I28" s="45">
        <v>0</v>
      </c>
      <c r="J28" s="45">
        <v>89</v>
      </c>
      <c r="K28" s="45">
        <v>8101</v>
      </c>
      <c r="L28" s="45">
        <v>15</v>
      </c>
      <c r="M28" s="45">
        <v>2041</v>
      </c>
      <c r="N28" s="45">
        <v>24</v>
      </c>
      <c r="O28" s="45">
        <v>31483</v>
      </c>
      <c r="P28" s="45">
        <v>233</v>
      </c>
      <c r="Q28" s="46">
        <v>87171</v>
      </c>
    </row>
    <row r="29" spans="1:17" ht="10.5" customHeight="1">
      <c r="A29" s="47"/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6"/>
    </row>
    <row r="30" spans="1:17" s="52" customFormat="1" ht="27.75" customHeight="1">
      <c r="A30" s="48" t="s">
        <v>37</v>
      </c>
      <c r="B30" s="49">
        <f aca="true" t="shared" si="0" ref="B30:Q30">SUM(B10:B28)</f>
        <v>553</v>
      </c>
      <c r="C30" s="50">
        <f t="shared" si="0"/>
        <v>1365019</v>
      </c>
      <c r="D30" s="50">
        <f t="shared" si="0"/>
        <v>1969</v>
      </c>
      <c r="E30" s="50">
        <f t="shared" si="0"/>
        <v>1461112</v>
      </c>
      <c r="F30" s="50">
        <f t="shared" si="0"/>
        <v>615</v>
      </c>
      <c r="G30" s="50">
        <f t="shared" si="0"/>
        <v>94041</v>
      </c>
      <c r="H30" s="50">
        <f t="shared" si="0"/>
        <v>66</v>
      </c>
      <c r="I30" s="50">
        <f t="shared" si="0"/>
        <v>40840</v>
      </c>
      <c r="J30" s="50">
        <f t="shared" si="0"/>
        <v>1701</v>
      </c>
      <c r="K30" s="50">
        <f t="shared" si="0"/>
        <v>303895</v>
      </c>
      <c r="L30" s="50">
        <f t="shared" si="0"/>
        <v>339</v>
      </c>
      <c r="M30" s="50">
        <f t="shared" si="0"/>
        <v>26185</v>
      </c>
      <c r="N30" s="50">
        <f t="shared" si="0"/>
        <v>324</v>
      </c>
      <c r="O30" s="50">
        <f t="shared" si="0"/>
        <v>468862</v>
      </c>
      <c r="P30" s="50">
        <f t="shared" si="0"/>
        <v>5567</v>
      </c>
      <c r="Q30" s="51">
        <f t="shared" si="0"/>
        <v>3759954</v>
      </c>
    </row>
    <row r="31" spans="1:17" s="55" customFormat="1" ht="19.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s="59" customFormat="1" ht="9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</row>
    <row r="33" spans="1:17" ht="13.5">
      <c r="A33" s="53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</row>
    <row r="34" spans="1:17" ht="13.5">
      <c r="A34" s="53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</row>
  </sheetData>
  <printOptions horizontalCentered="1" verticalCentered="1"/>
  <pageMargins left="1.14173228346457" right="1.22047244094488" top="1.14173228346457" bottom="1.14173228346457" header="0.866141732283465" footer="0.23622047244094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2000-05-03T14:11:40Z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