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030" activeTab="0"/>
  </bookViews>
  <sheets>
    <sheet name="BLC ARRND FIN" sheetId="1" r:id="rId1"/>
  </sheets>
  <definedNames>
    <definedName name="_xlnm.Print_Area" localSheetId="0">'BLC ARRND FIN'!$A$1:$K$175</definedName>
  </definedNames>
  <calcPr fullCalcOnLoad="1"/>
</workbook>
</file>

<file path=xl/sharedStrings.xml><?xml version="1.0" encoding="utf-8"?>
<sst xmlns="http://schemas.openxmlformats.org/spreadsheetml/2006/main" count="309" uniqueCount="134">
  <si>
    <t>BALANCE  GENERAL  DE  LAS  EMPRESAS DE  ARRENDAMIENTO  FINANCIERO</t>
  </si>
  <si>
    <t>(AJUSTADO POR INFLACION SEGUN CIRCULAR SBS Nº EAF-153-96 Y CARTA CIRCULAR SBS Nº EAF-005-96)</t>
  </si>
  <si>
    <t>(EN MILES DE NUEVOS SOLES)</t>
  </si>
  <si>
    <t>Mitsui</t>
  </si>
  <si>
    <t>A C T I V O</t>
  </si>
  <si>
    <t>Wiese</t>
  </si>
  <si>
    <t>Latino</t>
  </si>
  <si>
    <t>Citi-</t>
  </si>
  <si>
    <t>América</t>
  </si>
  <si>
    <t>Santander</t>
  </si>
  <si>
    <t>Credi-</t>
  </si>
  <si>
    <t>Leasing</t>
  </si>
  <si>
    <t>Masa</t>
  </si>
  <si>
    <t>TOTAL</t>
  </si>
  <si>
    <t>Total</t>
  </si>
  <si>
    <t>DISPONIBLE:</t>
  </si>
  <si>
    <t xml:space="preserve">   Caja ..................................................................................................................................................................................</t>
  </si>
  <si>
    <t xml:space="preserve">   Bancos y Corresponsales........................................................................................................................</t>
  </si>
  <si>
    <t xml:space="preserve">   Certificados de Divisas y Otras Dispon. ....................................................................................................</t>
  </si>
  <si>
    <t xml:space="preserve">              </t>
  </si>
  <si>
    <t>FONDOS INTERBANCARIOS:</t>
  </si>
  <si>
    <t xml:space="preserve">   Fondos Interbancarios M.N. .....................................................................................................................</t>
  </si>
  <si>
    <t xml:space="preserve">   Fondos Interbancarios M.E. .....................................................................................................................</t>
  </si>
  <si>
    <t>INVERSIONES:</t>
  </si>
  <si>
    <t xml:space="preserve">   Inversiones Temporales M.N. ..................................................................................................................</t>
  </si>
  <si>
    <t xml:space="preserve">   Inversiones Temporales M.E. ..................................................................................................................</t>
  </si>
  <si>
    <t xml:space="preserve">   Inversiones Permanentes M.N. .....................................................................................................................................................................</t>
  </si>
  <si>
    <t xml:space="preserve">   Inversiones Permanentes M.E. .....................................................................................................................................................................</t>
  </si>
  <si>
    <t>COLOCACIONES:</t>
  </si>
  <si>
    <t xml:space="preserve">   Cartera Vigente ....................................................................................................................................</t>
  </si>
  <si>
    <t xml:space="preserve">      Colocac. Refinanciadas M.N. .............................................................................................................</t>
  </si>
  <si>
    <t xml:space="preserve">      Colocac. Refinanciadas M.E. ..............................................................................................................</t>
  </si>
  <si>
    <t xml:space="preserve">      Arrendamiento Financiero M.N. ...........................................................................................................</t>
  </si>
  <si>
    <t xml:space="preserve">      Arrendamiento Financiero M.E. ...........................................................................................................</t>
  </si>
  <si>
    <t xml:space="preserve">      Otras Colocaciones M.N. ...................................................................................................................................</t>
  </si>
  <si>
    <t xml:space="preserve">      Otras Colocaciones M.E. ...................................................................................................................................</t>
  </si>
  <si>
    <t xml:space="preserve">   Cartera Atrasada: .................................................................................................................................</t>
  </si>
  <si>
    <t xml:space="preserve">      Vencidos Hasta 4 meses M.N. ...........................................................................................................</t>
  </si>
  <si>
    <t xml:space="preserve">      Vencidos hasta 4 meses M.E. ............................................................................................................</t>
  </si>
  <si>
    <t xml:space="preserve">      Vencidos mayores de 4 meses M.N. ...................................................................................................</t>
  </si>
  <si>
    <t xml:space="preserve">      Vencidos mayores de 4 meses M.E. ...................................................................................................</t>
  </si>
  <si>
    <t xml:space="preserve">      En Cobranza Judicial M.N. .................................................................................................................</t>
  </si>
  <si>
    <t xml:space="preserve">      En Cobranza Judicial M.E. .................................................................................................................</t>
  </si>
  <si>
    <t xml:space="preserve">   Provisión para Colocaciones M.N. ...........................................................................................................</t>
  </si>
  <si>
    <t xml:space="preserve">   Provisión para Colocaciones M.E. ...........................................................................................................</t>
  </si>
  <si>
    <t>BIENES REALIZABLES Y ADJUDICADOS....................................................................</t>
  </si>
  <si>
    <t>ACTIVO FIJO..........................................................................................................</t>
  </si>
  <si>
    <t>OTROS  ACTIVOS:</t>
  </si>
  <si>
    <t xml:space="preserve">   Otros Activos M.N. ....................................................................................................................................</t>
  </si>
  <si>
    <t xml:space="preserve">   Otros Activos M.E. ....................................................................................................................................</t>
  </si>
  <si>
    <t>TOTAL ACTIVO..................................................................................................................</t>
  </si>
  <si>
    <t>CUENTAS CONTINGENTES DEUDORAS ................................................................................................</t>
  </si>
  <si>
    <t>CUENTAS DE ORDEN DEUDORAS .........................................................................................................</t>
  </si>
  <si>
    <t>P A S I V O</t>
  </si>
  <si>
    <t>FONDOS INTERBANCARIOS :</t>
  </si>
  <si>
    <t xml:space="preserve">     Fondos Interbancarios M.N. ................................................................................................................................</t>
  </si>
  <si>
    <t xml:space="preserve">     Fondos Interbancarios M.E. ................................................................................................................................</t>
  </si>
  <si>
    <t>ADEUDADOS Y OTRAS OBLIG. FINANCIERAS :</t>
  </si>
  <si>
    <t xml:space="preserve">     Adeud. y Otr. Oblig. Financ. M.N. ................................................................................................................................</t>
  </si>
  <si>
    <t xml:space="preserve">     Adeud. y Otr. Oblig. Financ. M.E. ................................................................................................................................</t>
  </si>
  <si>
    <t>OTROS PASIVOS:</t>
  </si>
  <si>
    <t xml:space="preserve">     Otros Pasivos M.N. ................................................................................................................................</t>
  </si>
  <si>
    <t xml:space="preserve">     Otros Pasivos M.E. ..........................................................................................................................</t>
  </si>
  <si>
    <t>PROVISIONES..........................................................................................................................</t>
  </si>
  <si>
    <t>TOTAL PASIVO...............................................................................................................</t>
  </si>
  <si>
    <t>PATRIMONIO:</t>
  </si>
  <si>
    <t xml:space="preserve">     Capital Social ........................................................................................................................................................................................................</t>
  </si>
  <si>
    <t xml:space="preserve">     Capital Adicional y en Trámite ................................................................................................................................</t>
  </si>
  <si>
    <t xml:space="preserve">     Reservas ...................................................................................................................................................</t>
  </si>
  <si>
    <t xml:space="preserve">     Resultados Acumulados ................................................................................................................................</t>
  </si>
  <si>
    <t xml:space="preserve">     Resultado Neto del Ejercicio ................................................................................................................................</t>
  </si>
  <si>
    <t>TOTAL PASIVO Y PATRIMONIO................................................................................................................................................</t>
  </si>
  <si>
    <t>AVALES, CARTAS. FIANZA Y OTRAS CONTINGENCIAS...............................................................................................................</t>
  </si>
  <si>
    <t>VALORES EN COBRANZA Y OTRAS CUENTAS DE ORDEN............................................................................................................</t>
  </si>
  <si>
    <t>ESTADO  DE  GANANCIAS  Y  PERDIDAS  DE  LAS  EMPRESAS DE ARRENDAMIENTO FINANCIERO</t>
  </si>
  <si>
    <t>DESCRIPCION</t>
  </si>
  <si>
    <t>TOTAL INGRESOS FINANCIEROS :</t>
  </si>
  <si>
    <t xml:space="preserve">   Ingresos Financieros M/N ..................................................................................................................................</t>
  </si>
  <si>
    <t xml:space="preserve">      Intereses y Comisiones de Colocaciones..................................................................................................................................</t>
  </si>
  <si>
    <t xml:space="preserve">      Int. de Depósitos en Instituciones Financieras..................................................................................................................................</t>
  </si>
  <si>
    <t xml:space="preserve">      Diferencia de Cambio M/N ..................................................................................................................................</t>
  </si>
  <si>
    <t xml:space="preserve">      Reajuste por Indexación M/N ..................................................................................................................................</t>
  </si>
  <si>
    <t xml:space="preserve">      Renta e Intereses de Inv. y Result. en la C/V. de Valores.  ...............................................................................</t>
  </si>
  <si>
    <t xml:space="preserve">      Otros M/N ................................................................................................................................................</t>
  </si>
  <si>
    <t xml:space="preserve">   Ingresos Financieros M/E ..................................................................................................................................</t>
  </si>
  <si>
    <t xml:space="preserve">      Intereses y Comisiones de Colocaciones ..................................................................................................................................</t>
  </si>
  <si>
    <t xml:space="preserve">      Int. de Depósitos en Instituciones Financieras ..................................................................................................................................</t>
  </si>
  <si>
    <t xml:space="preserve">      Diferencia de Cambio M/E ..................................................................................................................................</t>
  </si>
  <si>
    <t xml:space="preserve">      Reajuste por Indexación M/E ..................................................................................................................................</t>
  </si>
  <si>
    <t xml:space="preserve">      Renta e Intereses de Inv. y Result. en la C/V. de Valores ..................................................................................................................................</t>
  </si>
  <si>
    <t xml:space="preserve">      Otros M/E ................................................................................................................................................</t>
  </si>
  <si>
    <t>TOTAL GASTOS FINANCIEROS :</t>
  </si>
  <si>
    <t xml:space="preserve">   Gastos Financieros M/N ..................................................................................................................................</t>
  </si>
  <si>
    <t xml:space="preserve">      Intereses por Depósitos M/N ..................................................................................................................................</t>
  </si>
  <si>
    <t xml:space="preserve">      Int. y Comis. por Otras Obligaciones Financieras ..................................................................................................................................</t>
  </si>
  <si>
    <t xml:space="preserve">      Reajuste por Indexación M/N  ..................................................................................................................................</t>
  </si>
  <si>
    <t xml:space="preserve">      Primas de Fdo. De Seg. de Depósitos ..................................................................................................................................</t>
  </si>
  <si>
    <t xml:space="preserve">      Otros M/N .......................................................................................................................................................</t>
  </si>
  <si>
    <t xml:space="preserve">   Gastos Financieros M/E ..................................................................................................................................</t>
  </si>
  <si>
    <t xml:space="preserve">      Intereses por Depósitos M/E ..................................................................................................................................</t>
  </si>
  <si>
    <t xml:space="preserve">      Intereses por Fondos Interbancarios ..................................................................................................................................</t>
  </si>
  <si>
    <t xml:space="preserve">      Primas del Fdo. de Seg. de Depósitos ..................................................................................................................................</t>
  </si>
  <si>
    <t xml:space="preserve">      Otros M/E .......................................................................................................................................................</t>
  </si>
  <si>
    <t>RESULTADO FINANCIERO ..................................................................................................................................</t>
  </si>
  <si>
    <t xml:space="preserve">TOTAL OTROS INGRESOS </t>
  </si>
  <si>
    <t xml:space="preserve">   Otros Ingresos M/N ..................................................................................................................................</t>
  </si>
  <si>
    <t xml:space="preserve">      Comisiones por Operaciones Contingentes y Servicios ..................................................................................................................................</t>
  </si>
  <si>
    <t xml:space="preserve">      Comisiones por Fideicomiso y Administración .......................................................................................................................................................................................</t>
  </si>
  <si>
    <t xml:space="preserve">      Varios M/N .......................................................................................................................................................</t>
  </si>
  <si>
    <t xml:space="preserve">   Otros Ingresos M/E ..................................................................................................................................</t>
  </si>
  <si>
    <t xml:space="preserve">      Comisiones por Fideicomiso y Administración ..................................................................................................................................</t>
  </si>
  <si>
    <t xml:space="preserve">      Varios M/E .......................................................................................................................................................</t>
  </si>
  <si>
    <t xml:space="preserve">PROVISIONES Y DEPRECIACION :  </t>
  </si>
  <si>
    <t xml:space="preserve">   Provisiones y Depreciación M/N. ..................................................................................................................................</t>
  </si>
  <si>
    <t xml:space="preserve">      Colocaciones M/N ..................................................................................................................................</t>
  </si>
  <si>
    <t xml:space="preserve">      Cuentas por Cobrar M/N ..................................................................................................................................</t>
  </si>
  <si>
    <t xml:space="preserve">      Bienes Realizables y Adjudicados M/N ..................................................................................................................................</t>
  </si>
  <si>
    <t xml:space="preserve">      Contingencias M/N ..................................................................................................................................</t>
  </si>
  <si>
    <t xml:space="preserve">      Depreciación y Amortización M/N ..................................................................................................................................</t>
  </si>
  <si>
    <t xml:space="preserve">   Provisiones y Depreciación M/E ..................................................................................................................................</t>
  </si>
  <si>
    <t xml:space="preserve">      Colocaciones M/E ..................................................................................................................................</t>
  </si>
  <si>
    <t xml:space="preserve">      Cuentas por Cobrar M/E ..................................................................................................................................</t>
  </si>
  <si>
    <t xml:space="preserve">      Contingencias M/E ..................................................................................................................................</t>
  </si>
  <si>
    <t xml:space="preserve">OTROS GASTOS : </t>
  </si>
  <si>
    <t xml:space="preserve">   Personal .......................................................................................................................................................</t>
  </si>
  <si>
    <t xml:space="preserve">   Generales .......................................................................................................................................................</t>
  </si>
  <si>
    <t xml:space="preserve">   Honorarios del Directorio ..................................................................................................................................</t>
  </si>
  <si>
    <t xml:space="preserve">   Varios .......................................................................................................................................................</t>
  </si>
  <si>
    <t>UTILIDAD Y/O PERDIDA ANTES DEL IMPUESTO A LA RENTA.........</t>
  </si>
  <si>
    <t>RESULTADO POR EXPOSICION A LA INFLACION ...................................................................................................................................................................................................</t>
  </si>
  <si>
    <t>IMPUESTO A LA RENTA ..................................................................................................................................</t>
  </si>
  <si>
    <t>UTILIDAD Y/O PERDIDA NETA ..................................................................................................................................</t>
  </si>
  <si>
    <t>AL  31  DE  JULIO  DEL 2000</t>
  </si>
  <si>
    <t>TIPO DE CAMBIO CONTABLE:            S/.   3.48</t>
  </si>
</sst>
</file>

<file path=xl/styles.xml><?xml version="1.0" encoding="utf-8"?>
<styleSheet xmlns="http://schemas.openxmlformats.org/spreadsheetml/2006/main">
  <numFmts count="88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$&quot;#,##0;&quot;$&quot;\-#,##0"/>
    <numFmt numFmtId="187" formatCode="&quot;$&quot;#,##0;[Red]&quot;$&quot;\-#,##0"/>
    <numFmt numFmtId="188" formatCode="&quot;$&quot;#,##0.00;&quot;$&quot;\-#,##0.00"/>
    <numFmt numFmtId="189" formatCode="&quot;$&quot;#,##0.00;[Red]&quot;$&quot;\-#,##0.00"/>
    <numFmt numFmtId="190" formatCode="_ &quot;$&quot;* #,##0_ ;_ &quot;$&quot;* \-#,##0_ ;_ &quot;$&quot;* &quot;-&quot;_ ;_ @_ "/>
    <numFmt numFmtId="191" formatCode="_ &quot;$&quot;* #,##0.00_ ;_ &quot;$&quot;* \-#,##0.00_ ;_ &quot;$&quot;* &quot;-&quot;??_ ;_ @_ "/>
    <numFmt numFmtId="192" formatCode="#0"/>
    <numFmt numFmtId="193" formatCode="_(* #\ ###\ ##0___);_(* \(#\ ###\ ##0\)\ \ \ ;* &quot;-&quot;??;_(@_)"/>
    <numFmt numFmtId="194" formatCode="_(* #\ ###\ ##0___);_(* \(#\ ###\ ##0\)\ \ \ ;* &quot;-&quot;???;_(@_)"/>
    <numFmt numFmtId="195" formatCode="_(* #\ ###\ ##0___)\ \ ;_(* \(#\ ###\ ##0\)\ \ \ \ \ ;* &quot;-&quot;???;_(@_)"/>
    <numFmt numFmtId="196" formatCode="_(* #\ ###\ ##0___)\ \ ;_(* \(#\ ###\ ##0\)\ \ \ \ ;* &quot;-&quot;???;_(@_)"/>
    <numFmt numFmtId="197" formatCode="_(* #\ ###\ ##0_);_(* \(#\ ###\ ##0\);* &quot;-&quot;??;_(@_)"/>
    <numFmt numFmtId="198" formatCode="_(* #\ ##0_);_(* \(#\ ##0\);* &quot;-&quot;;_(@_)"/>
    <numFmt numFmtId="199" formatCode="General\ \ \ "/>
    <numFmt numFmtId="200" formatCode="0.00\ \ \ \ "/>
    <numFmt numFmtId="201" formatCode="_(* #\ ###\ ##0___________)\ \ ;_(* \(#\ ###\ ##0\)\ \ \ \ \ \ \ \ \ \ \ ;* &quot;-&quot;???????;_(@_)"/>
    <numFmt numFmtId="202" formatCode="_(* #\ ###\ ##0_________)\ \ ;_(* \(#\ ###\ ##0\)\ \ \ \ \ \ \ \ \ ;* &quot;-&quot;??????;_(@_)"/>
    <numFmt numFmtId="203" formatCode="_(* #\ ###\ ##0_)\ \ ;_(* \(#\ ###\ ##0\)\ \ \ \ ;* &quot;-&quot;???;_(@_)"/>
    <numFmt numFmtId="204" formatCode="_(* #.0\ ###\ ##0_)\ \ ;_(* \(#.0\ ###\ ##0\)\ \ \ \ ;* &quot;-&quot;???;_(@_)"/>
    <numFmt numFmtId="205" formatCode="_(* #.\ ###\ ##0_)\ \ ;_(* \(#.\ ###\ ##0\)\ \ \ \ ;* &quot;-&quot;???;_(@_)"/>
    <numFmt numFmtId="206" formatCode="_(* .\ ###\ ##0_)\ \ ;_(* \(.\ ###\ ##0\)\ \ \ \ ;* &quot;-&quot;???;_(@@"/>
    <numFmt numFmtId="207" formatCode="_(* .\ ####\ ##0_)\ \ ;_(* \(.\ ####\ ##0\)\ \ \ \ ;* &quot;-&quot;???;_(@@"/>
    <numFmt numFmtId="208" formatCode="_(* .\ ##\ ##0_)\ \ ;_(* \(.\ ##\ ##0\)\ \ \ \ ;* &quot;-&quot;???;_(@@"/>
    <numFmt numFmtId="209" formatCode="_(* .\ #\ ##0_)\ \ ;_(* \(.\ #\ ##0\)\ \ \ \ ;* &quot;-&quot;???;_(@@"/>
    <numFmt numFmtId="210" formatCode="_(* .\ \ ##0_)\ \ ;_(* \(.\ \ ##0\)\ \ \ \ ;* &quot;-&quot;???;_(@@"/>
    <numFmt numFmtId="211" formatCode="_(* .\ \ ##_)\ \ ;_(* \(.\ \ ##\)\ \ \ \ ;* &quot;-&quot;???;_(@@"/>
    <numFmt numFmtId="212" formatCode="_(* #\ ###\ ##0_________________________ \ ;_(* \(#\ ###\ ##0\)_____________ \ \ \ \ \ \ \ \ \ \ ;* &quot;-&quot;??????????????;_(@_)"/>
    <numFmt numFmtId="213" formatCode="_(* #\ ###\ ##0_)\ \ ;_(* \(#\ ###\ ##0\)\ \ ;* &quot;-&quot;??;_(@_)"/>
    <numFmt numFmtId="214" formatCode="_(* #\ ###\ ##0_)\ \ ;_(* \(#\ ###\ ##0\);* &quot;-&quot;?;_(@_)"/>
    <numFmt numFmtId="215" formatCode="_(* #\ ###\ ##0_);_(* \(#\ ###\ ##0\);* &quot;-&quot;;_(@_)"/>
    <numFmt numFmtId="216" formatCode="_(* #\ ###\ ##0_________________________ \ ;_(* \(#\ ###\ ##0\)_____________ \ \ \ \ \ \ \ \ \ \ \ \ ;* &quot;-&quot;??????????????;_(@_)"/>
    <numFmt numFmtId="217" formatCode="_(* #\ ###\ ##0_____________ \ ;_(* \(#\ ###\ ##0\)_ \ \ \ \ \ \ \ \ \ \ \ \ ;* &quot;-&quot;??????????????;_(@_)"/>
    <numFmt numFmtId="218" formatCode="_(* #\ ###\ ##0_____________ \ ;_(* \(#\ ###\ ##0\)_ \ \ \ \ \ \ \ \ \ \ \ \ ;* &quot;-&quot;????????;_(@_)"/>
    <numFmt numFmtId="219" formatCode="_(* #\ ###\ ##0_);_(* \(#\ ###\ ##0\);* &quot;-&quot;;___(@_)"/>
    <numFmt numFmtId="220" formatCode="_(* #\ ###\ ##0_);_(* \(#\ ###\ ##0\);* &quot;-&quot;?;_(@_)"/>
    <numFmt numFmtId="221" formatCode="_(* #.0\ ###\ ##0___)\ \ ;_(* \(#.0\ ###\ ##0\)\ \ \ \ ;* &quot;-&quot;???;_(@_)"/>
    <numFmt numFmtId="222" formatCode="0.00\ \ \ \ \ \ \ \ \ \ "/>
    <numFmt numFmtId="223" formatCode="* #\ ###\ ##0\ ;\ #\ ###\ ##0;* &quot;-&quot;;_(@_)"/>
    <numFmt numFmtId="224" formatCode="* #\ ###\ ##0\ ;\ #\ ###\ ##0;* &quot;-&quot;?;_(@_)"/>
    <numFmt numFmtId="225" formatCode="_(* #\ ###\ ##0\);_(* \(#\ ###\ ##0\);* &quot;-&quot;;_(@_)"/>
    <numFmt numFmtId="226" formatCode="* #\ ###\ ##0\ ;\ #\ ###\ ##0;* &quot;-&quot;\ ;_(@_)"/>
    <numFmt numFmtId="227" formatCode="* #.0\ ###\ ##0\ ;\ #.0\ ###\ ##0;* &quot;-&quot;?;_(@_)"/>
    <numFmt numFmtId="228" formatCode="* #.\ ###\ ##0\ ;\ #.\ ###\ ##0;* &quot;-&quot;?;_(@_)"/>
    <numFmt numFmtId="229" formatCode="* .\ ###\ ##0\ ;\ .\ ###\ ##0;* &quot;-&quot;?;_(@@"/>
    <numFmt numFmtId="230" formatCode="_(* #\ ###\ ##0_);_(* \(#\ ###\ ##0\);* &quot;-&quot;?\ ;_(@_)"/>
    <numFmt numFmtId="231" formatCode="_(* #\ ###\ ##0_____________ \ ;_(* \(#\ ###\ ##0\)_ \ \ \ \ \ \ \ \ \ \ \ \ \ \ ;* &quot;-&quot;????????;_(@_)"/>
    <numFmt numFmtId="232" formatCode="0.00\ \ \ \ \ \ \ \ \ \ \ "/>
    <numFmt numFmtId="233" formatCode="0.00\ \ \ \ \ \ "/>
    <numFmt numFmtId="234" formatCode="_(* #\ ###\ ##0_)\ \ \ \ \ \ \ \ \ \ ;_(* \(#\ ###\ ##0\)\ \ \ \ \ \ \ \ \ \ ;* &quot;-&quot;?\ \ \ \ \ \ \ \ \ \ \ ;_(@_)"/>
    <numFmt numFmtId="235" formatCode="_(* #\ ###\ ##0_)\ ;_(* \(#\ ###\ ##0\)\ ;* &quot;-&quot;?\ \ ;_(@_)"/>
    <numFmt numFmtId="236" formatCode="_(* #\ ###\ ##0_____________ \ ;_(* \(#\ ###\ ##0\)_ \ ;* &quot;-&quot;????????;_(@_)"/>
    <numFmt numFmtId="237" formatCode="_(* #\ ###\ ##0_________)\ ;_(* \(#\ ###\ ##0\)\ ;* &quot;-&quot;??????;_(@_)"/>
    <numFmt numFmtId="238" formatCode="_(* #\ ###\ ##0_________)\ ;_(* \(#\ ###\ ##0_________)\ ;* &quot;-&quot;??????;_(@_)"/>
    <numFmt numFmtId="239" formatCode="_(* #\ ###\ ##0________\ ;_(* \(#\ ###\ ##0\)________\ ;* &quot;-&quot;????????;_(@_)"/>
    <numFmt numFmtId="240" formatCode="_(* #\ ###\ ##0________\ ;_(* \(#\ ###\ ##0\)________\ ;* &quot;-&quot;?????;_(@_)"/>
    <numFmt numFmtId="241" formatCode="0.00\ \ "/>
    <numFmt numFmtId="242" formatCode="0.00\\\ "/>
    <numFmt numFmtId="243" formatCode="0.00\ \ \ 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 Narrow"/>
      <family val="0"/>
    </font>
    <font>
      <b/>
      <sz val="16"/>
      <name val="Zurich BlkEx BT"/>
      <family val="2"/>
    </font>
    <font>
      <b/>
      <sz val="12"/>
      <name val="Avalon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valon"/>
      <family val="0"/>
    </font>
    <font>
      <sz val="11"/>
      <name val="Avalon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.5"/>
      <name val="SwitzerlandNarrow"/>
      <family val="2"/>
    </font>
    <font>
      <sz val="10"/>
      <name val="SwitzerlandNarrow"/>
      <family val="2"/>
    </font>
    <font>
      <sz val="11"/>
      <name val="Arial Narrow"/>
      <family val="2"/>
    </font>
    <font>
      <sz val="9"/>
      <name val="Arial"/>
      <family val="0"/>
    </font>
    <font>
      <b/>
      <sz val="9"/>
      <name val="Arial"/>
      <family val="2"/>
    </font>
    <font>
      <sz val="9"/>
      <name val="SwitzerlandNarrow"/>
      <family val="2"/>
    </font>
    <font>
      <sz val="16"/>
      <name val="Zurich BlkEx BT"/>
      <family val="2"/>
    </font>
    <font>
      <sz val="18"/>
      <name val="Zurich BlkEx BT"/>
      <family val="2"/>
    </font>
    <font>
      <sz val="16"/>
      <name val="Avalon"/>
      <family val="2"/>
    </font>
    <font>
      <sz val="12"/>
      <name val="Avalon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 wrapText="1"/>
    </xf>
    <xf numFmtId="0" fontId="5" fillId="0" borderId="0" xfId="0" applyFont="1" applyBorder="1" applyAlignment="1">
      <alignment horizontal="centerContinuous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1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Continuous"/>
    </xf>
    <xf numFmtId="0" fontId="11" fillId="0" borderId="0" xfId="0" applyFont="1" applyAlignment="1">
      <alignment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4" xfId="0" applyFont="1" applyBorder="1" applyAlignment="1">
      <alignment/>
    </xf>
    <xf numFmtId="0" fontId="12" fillId="0" borderId="6" xfId="0" applyFont="1" applyBorder="1" applyAlignment="1">
      <alignment horizontal="center" wrapText="1"/>
    </xf>
    <xf numFmtId="0" fontId="12" fillId="0" borderId="6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7" xfId="0" applyFont="1" applyBorder="1" applyAlignment="1">
      <alignment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 quotePrefix="1">
      <alignment horizontal="center"/>
    </xf>
    <xf numFmtId="0" fontId="12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13" fillId="0" borderId="8" xfId="0" applyFont="1" applyBorder="1" applyAlignment="1">
      <alignment/>
    </xf>
    <xf numFmtId="220" fontId="13" fillId="0" borderId="10" xfId="0" applyNumberFormat="1" applyFont="1" applyBorder="1" applyAlignment="1">
      <alignment/>
    </xf>
    <xf numFmtId="220" fontId="13" fillId="0" borderId="8" xfId="0" applyNumberFormat="1" applyFont="1" applyBorder="1" applyAlignment="1">
      <alignment/>
    </xf>
    <xf numFmtId="0" fontId="1" fillId="0" borderId="0" xfId="0" applyFont="1" applyAlignment="1">
      <alignment/>
    </xf>
    <xf numFmtId="0" fontId="11" fillId="0" borderId="4" xfId="0" applyFont="1" applyBorder="1" applyAlignment="1">
      <alignment/>
    </xf>
    <xf numFmtId="0" fontId="14" fillId="0" borderId="5" xfId="0" applyFont="1" applyBorder="1" applyAlignment="1">
      <alignment/>
    </xf>
    <xf numFmtId="220" fontId="14" fillId="0" borderId="0" xfId="0" applyNumberFormat="1" applyFont="1" applyAlignment="1">
      <alignment/>
    </xf>
    <xf numFmtId="220" fontId="14" fillId="0" borderId="0" xfId="0" applyNumberFormat="1" applyFont="1" applyBorder="1" applyAlignment="1">
      <alignment/>
    </xf>
    <xf numFmtId="220" fontId="14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4" xfId="0" applyFont="1" applyBorder="1" applyAlignment="1">
      <alignment/>
    </xf>
    <xf numFmtId="0" fontId="13" fillId="0" borderId="5" xfId="0" applyFont="1" applyBorder="1" applyAlignment="1">
      <alignment/>
    </xf>
    <xf numFmtId="220" fontId="13" fillId="0" borderId="0" xfId="0" applyNumberFormat="1" applyFont="1" applyAlignment="1">
      <alignment/>
    </xf>
    <xf numFmtId="220" fontId="13" fillId="0" borderId="0" xfId="0" applyNumberFormat="1" applyFont="1" applyBorder="1" applyAlignment="1">
      <alignment/>
    </xf>
    <xf numFmtId="220" fontId="13" fillId="0" borderId="5" xfId="0" applyNumberFormat="1" applyFont="1" applyBorder="1" applyAlignment="1">
      <alignment/>
    </xf>
    <xf numFmtId="220" fontId="14" fillId="0" borderId="2" xfId="0" applyNumberFormat="1" applyFont="1" applyBorder="1" applyAlignment="1">
      <alignment/>
    </xf>
    <xf numFmtId="0" fontId="14" fillId="0" borderId="8" xfId="0" applyFont="1" applyBorder="1" applyAlignment="1">
      <alignment/>
    </xf>
    <xf numFmtId="220" fontId="14" fillId="0" borderId="10" xfId="0" applyNumberFormat="1" applyFont="1" applyBorder="1" applyAlignment="1">
      <alignment/>
    </xf>
    <xf numFmtId="220" fontId="14" fillId="0" borderId="8" xfId="0" applyNumberFormat="1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/>
    </xf>
    <xf numFmtId="0" fontId="11" fillId="0" borderId="3" xfId="0" applyFont="1" applyBorder="1" applyAlignment="1">
      <alignment/>
    </xf>
    <xf numFmtId="0" fontId="14" fillId="0" borderId="4" xfId="0" applyFont="1" applyBorder="1" applyAlignment="1">
      <alignment/>
    </xf>
    <xf numFmtId="195" fontId="17" fillId="0" borderId="1" xfId="0" applyNumberFormat="1" applyFont="1" applyBorder="1" applyAlignment="1">
      <alignment/>
    </xf>
    <xf numFmtId="195" fontId="17" fillId="0" borderId="11" xfId="0" applyNumberFormat="1" applyFont="1" applyBorder="1" applyAlignment="1">
      <alignment/>
    </xf>
    <xf numFmtId="195" fontId="17" fillId="0" borderId="2" xfId="0" applyNumberFormat="1" applyFont="1" applyBorder="1" applyAlignment="1">
      <alignment/>
    </xf>
    <xf numFmtId="0" fontId="18" fillId="0" borderId="0" xfId="0" applyFont="1" applyAlignment="1">
      <alignment/>
    </xf>
    <xf numFmtId="0" fontId="13" fillId="0" borderId="7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4" fillId="0" borderId="7" xfId="0" applyFont="1" applyBorder="1" applyAlignment="1">
      <alignment/>
    </xf>
    <xf numFmtId="226" fontId="14" fillId="0" borderId="7" xfId="0" applyNumberFormat="1" applyFont="1" applyBorder="1" applyAlignment="1">
      <alignment/>
    </xf>
    <xf numFmtId="226" fontId="14" fillId="0" borderId="10" xfId="0" applyNumberFormat="1" applyFont="1" applyBorder="1" applyAlignment="1">
      <alignment/>
    </xf>
    <xf numFmtId="226" fontId="14" fillId="0" borderId="8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5" fillId="0" borderId="0" xfId="0" applyFont="1" applyAlignment="1">
      <alignment horizontal="centerContinuous" vertical="center" wrapText="1"/>
    </xf>
    <xf numFmtId="0" fontId="21" fillId="0" borderId="0" xfId="0" applyFont="1" applyAlignment="1">
      <alignment horizontal="centerContinuous" vertical="center" wrapText="1"/>
    </xf>
    <xf numFmtId="0" fontId="22" fillId="0" borderId="0" xfId="0" applyFont="1" applyAlignment="1">
      <alignment horizontal="centerContinuous" vertical="center" wrapText="1"/>
    </xf>
    <xf numFmtId="0" fontId="22" fillId="0" borderId="0" xfId="0" applyFont="1" applyBorder="1" applyAlignment="1">
      <alignment horizontal="centerContinuous"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4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5" fillId="0" borderId="0" xfId="0" applyFont="1" applyAlignment="1">
      <alignment/>
    </xf>
    <xf numFmtId="220" fontId="19" fillId="0" borderId="0" xfId="0" applyNumberFormat="1" applyFont="1" applyAlignment="1">
      <alignment/>
    </xf>
    <xf numFmtId="0" fontId="13" fillId="0" borderId="4" xfId="0" applyFont="1" applyBorder="1" applyAlignment="1">
      <alignment/>
    </xf>
    <xf numFmtId="0" fontId="13" fillId="0" borderId="8" xfId="0" applyFont="1" applyBorder="1" applyAlignment="1">
      <alignment vertical="center"/>
    </xf>
    <xf numFmtId="196" fontId="16" fillId="0" borderId="0" xfId="0" applyNumberFormat="1" applyFont="1" applyAlignment="1">
      <alignment/>
    </xf>
    <xf numFmtId="196" fontId="16" fillId="0" borderId="0" xfId="0" applyNumberFormat="1" applyFont="1" applyBorder="1" applyAlignment="1">
      <alignment/>
    </xf>
    <xf numFmtId="220" fontId="16" fillId="0" borderId="0" xfId="0" applyNumberFormat="1" applyFont="1" applyAlignment="1">
      <alignment/>
    </xf>
    <xf numFmtId="196" fontId="4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ódulo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47.00390625" style="0" customWidth="1"/>
    <col min="3" max="3" width="9.28125" style="0" customWidth="1"/>
    <col min="4" max="4" width="9.57421875" style="0" customWidth="1"/>
    <col min="5" max="7" width="8.421875" style="0" customWidth="1"/>
    <col min="8" max="8" width="8.7109375" style="15" customWidth="1"/>
    <col min="9" max="10" width="8.28125" style="15" customWidth="1"/>
    <col min="11" max="11" width="10.8515625" style="0" customWidth="1"/>
  </cols>
  <sheetData>
    <row r="1" spans="1:11" s="3" customFormat="1" ht="45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1"/>
    </row>
    <row r="2" spans="1:11" s="6" customFormat="1" ht="16.5" customHeight="1">
      <c r="A2" s="4" t="s">
        <v>1</v>
      </c>
      <c r="B2" s="4"/>
      <c r="C2" s="4"/>
      <c r="D2" s="4"/>
      <c r="E2" s="4"/>
      <c r="F2" s="4"/>
      <c r="G2" s="4"/>
      <c r="H2" s="5"/>
      <c r="I2" s="5"/>
      <c r="J2" s="5"/>
      <c r="K2" s="4"/>
    </row>
    <row r="3" spans="1:11" s="10" customFormat="1" ht="19.5" customHeight="1">
      <c r="A3" s="7" t="s">
        <v>132</v>
      </c>
      <c r="B3" s="8"/>
      <c r="C3" s="8"/>
      <c r="D3" s="8"/>
      <c r="E3" s="8"/>
      <c r="F3" s="8"/>
      <c r="G3" s="8"/>
      <c r="H3" s="9"/>
      <c r="I3" s="9"/>
      <c r="J3" s="9"/>
      <c r="K3" s="8"/>
    </row>
    <row r="4" spans="1:11" s="14" customFormat="1" ht="18" customHeight="1">
      <c r="A4" s="11" t="s">
        <v>2</v>
      </c>
      <c r="B4" s="12"/>
      <c r="C4" s="12"/>
      <c r="D4" s="12"/>
      <c r="E4" s="12"/>
      <c r="F4" s="12"/>
      <c r="G4" s="12"/>
      <c r="H4" s="13"/>
      <c r="I4" s="13"/>
      <c r="J4" s="13"/>
      <c r="K4" s="12"/>
    </row>
    <row r="5" ht="8.25" customHeight="1"/>
    <row r="6" spans="1:11" s="20" customFormat="1" ht="18" customHeight="1">
      <c r="A6" s="16"/>
      <c r="B6" s="17"/>
      <c r="C6" s="18"/>
      <c r="D6" s="18"/>
      <c r="E6" s="18"/>
      <c r="F6" s="19"/>
      <c r="G6" s="19"/>
      <c r="H6" s="17"/>
      <c r="I6" s="18"/>
      <c r="J6" s="17" t="s">
        <v>3</v>
      </c>
      <c r="K6" s="17"/>
    </row>
    <row r="7" spans="1:11" s="26" customFormat="1" ht="12" customHeight="1">
      <c r="A7" s="21"/>
      <c r="B7" s="22" t="s">
        <v>4</v>
      </c>
      <c r="C7" s="23" t="s">
        <v>5</v>
      </c>
      <c r="D7" s="23" t="s">
        <v>6</v>
      </c>
      <c r="E7" s="23" t="s">
        <v>7</v>
      </c>
      <c r="F7" s="23" t="s">
        <v>8</v>
      </c>
      <c r="G7" s="23" t="s">
        <v>9</v>
      </c>
      <c r="H7" s="23" t="s">
        <v>10</v>
      </c>
      <c r="I7" s="24" t="s">
        <v>11</v>
      </c>
      <c r="J7" s="25" t="s">
        <v>12</v>
      </c>
      <c r="K7" s="22" t="s">
        <v>13</v>
      </c>
    </row>
    <row r="8" spans="1:11" s="30" customFormat="1" ht="12" customHeight="1">
      <c r="A8" s="27"/>
      <c r="B8" s="24"/>
      <c r="C8" s="28" t="s">
        <v>11</v>
      </c>
      <c r="D8" s="29" t="s">
        <v>11</v>
      </c>
      <c r="E8" s="29" t="s">
        <v>11</v>
      </c>
      <c r="F8" s="29" t="s">
        <v>11</v>
      </c>
      <c r="G8" s="29" t="s">
        <v>11</v>
      </c>
      <c r="H8" s="29" t="s">
        <v>11</v>
      </c>
      <c r="I8" s="25" t="s">
        <v>14</v>
      </c>
      <c r="J8" s="24" t="s">
        <v>11</v>
      </c>
      <c r="K8" s="24"/>
    </row>
    <row r="9" spans="1:11" s="20" customFormat="1" ht="15.75" customHeight="1">
      <c r="A9" s="31"/>
      <c r="B9" s="32"/>
      <c r="C9" s="33"/>
      <c r="D9" s="34"/>
      <c r="E9" s="34"/>
      <c r="F9" s="34"/>
      <c r="G9" s="34"/>
      <c r="H9" s="32"/>
      <c r="I9" s="35"/>
      <c r="J9" s="35"/>
      <c r="K9" s="32"/>
    </row>
    <row r="10" spans="1:11" s="40" customFormat="1" ht="30" customHeight="1">
      <c r="A10" s="36"/>
      <c r="B10" s="37" t="s">
        <v>15</v>
      </c>
      <c r="C10" s="38">
        <v>35985</v>
      </c>
      <c r="D10" s="38">
        <v>5102</v>
      </c>
      <c r="E10" s="38">
        <v>3055</v>
      </c>
      <c r="F10" s="38">
        <v>23118</v>
      </c>
      <c r="G10" s="38">
        <v>34531</v>
      </c>
      <c r="H10" s="38">
        <v>516</v>
      </c>
      <c r="I10" s="38">
        <v>260</v>
      </c>
      <c r="J10" s="38">
        <v>214</v>
      </c>
      <c r="K10" s="39">
        <v>102781</v>
      </c>
    </row>
    <row r="11" spans="1:11" s="46" customFormat="1" ht="21" customHeight="1">
      <c r="A11" s="41"/>
      <c r="B11" s="42" t="s">
        <v>16</v>
      </c>
      <c r="C11" s="43">
        <v>218</v>
      </c>
      <c r="D11" s="43">
        <v>3</v>
      </c>
      <c r="E11" s="43">
        <v>1</v>
      </c>
      <c r="F11" s="43">
        <v>2</v>
      </c>
      <c r="G11" s="43">
        <v>1</v>
      </c>
      <c r="H11" s="44">
        <v>1</v>
      </c>
      <c r="I11" s="44">
        <v>1</v>
      </c>
      <c r="J11" s="44">
        <v>1</v>
      </c>
      <c r="K11" s="45">
        <v>228</v>
      </c>
    </row>
    <row r="12" spans="1:11" s="46" customFormat="1" ht="21" customHeight="1">
      <c r="A12" s="41"/>
      <c r="B12" s="42" t="s">
        <v>17</v>
      </c>
      <c r="C12" s="43">
        <v>35750</v>
      </c>
      <c r="D12" s="43">
        <v>3696</v>
      </c>
      <c r="E12" s="43">
        <v>3054</v>
      </c>
      <c r="F12" s="43">
        <v>23116</v>
      </c>
      <c r="G12" s="43">
        <v>34530</v>
      </c>
      <c r="H12" s="44">
        <v>515</v>
      </c>
      <c r="I12" s="44">
        <v>259</v>
      </c>
      <c r="J12" s="44">
        <v>213</v>
      </c>
      <c r="K12" s="45">
        <v>101133</v>
      </c>
    </row>
    <row r="13" spans="1:11" s="46" customFormat="1" ht="21" customHeight="1">
      <c r="A13" s="41"/>
      <c r="B13" s="42" t="s">
        <v>18</v>
      </c>
      <c r="C13" s="43">
        <v>17</v>
      </c>
      <c r="D13" s="43">
        <v>1403</v>
      </c>
      <c r="E13" s="43">
        <v>0</v>
      </c>
      <c r="F13" s="43">
        <v>0</v>
      </c>
      <c r="G13" s="43">
        <v>0</v>
      </c>
      <c r="H13" s="44">
        <v>0</v>
      </c>
      <c r="I13" s="44">
        <v>0</v>
      </c>
      <c r="J13" s="44">
        <v>0</v>
      </c>
      <c r="K13" s="45">
        <v>1420</v>
      </c>
    </row>
    <row r="14" spans="1:11" s="46" customFormat="1" ht="21" customHeight="1">
      <c r="A14" s="41"/>
      <c r="B14" s="42"/>
      <c r="C14" s="43" t="s">
        <v>19</v>
      </c>
      <c r="D14" s="43" t="s">
        <v>19</v>
      </c>
      <c r="E14" s="43" t="s">
        <v>19</v>
      </c>
      <c r="F14" s="43" t="s">
        <v>19</v>
      </c>
      <c r="G14" s="43" t="s">
        <v>19</v>
      </c>
      <c r="H14" s="44" t="s">
        <v>19</v>
      </c>
      <c r="I14" s="44" t="s">
        <v>19</v>
      </c>
      <c r="J14" s="44" t="s">
        <v>19</v>
      </c>
      <c r="K14" s="45" t="s">
        <v>19</v>
      </c>
    </row>
    <row r="15" spans="1:11" s="40" customFormat="1" ht="21" customHeight="1">
      <c r="A15" s="36"/>
      <c r="B15" s="37" t="s">
        <v>20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9">
        <v>0</v>
      </c>
    </row>
    <row r="16" spans="1:11" s="46" customFormat="1" ht="21" customHeight="1">
      <c r="A16" s="41"/>
      <c r="B16" s="42" t="s">
        <v>21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4">
        <v>0</v>
      </c>
      <c r="I16" s="44">
        <v>0</v>
      </c>
      <c r="J16" s="44">
        <v>0</v>
      </c>
      <c r="K16" s="45">
        <v>0</v>
      </c>
    </row>
    <row r="17" spans="1:11" s="46" customFormat="1" ht="21" customHeight="1">
      <c r="A17" s="41"/>
      <c r="B17" s="42" t="s">
        <v>22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4">
        <v>0</v>
      </c>
      <c r="I17" s="44">
        <v>0</v>
      </c>
      <c r="J17" s="44">
        <v>0</v>
      </c>
      <c r="K17" s="45">
        <v>0</v>
      </c>
    </row>
    <row r="18" spans="1:11" s="46" customFormat="1" ht="21" customHeight="1">
      <c r="A18" s="41"/>
      <c r="B18" s="42"/>
      <c r="C18" s="43" t="s">
        <v>19</v>
      </c>
      <c r="D18" s="43" t="s">
        <v>19</v>
      </c>
      <c r="E18" s="43" t="s">
        <v>19</v>
      </c>
      <c r="F18" s="43" t="s">
        <v>19</v>
      </c>
      <c r="G18" s="43" t="s">
        <v>19</v>
      </c>
      <c r="H18" s="44" t="s">
        <v>19</v>
      </c>
      <c r="I18" s="44" t="s">
        <v>19</v>
      </c>
      <c r="J18" s="44" t="s">
        <v>19</v>
      </c>
      <c r="K18" s="45" t="s">
        <v>19</v>
      </c>
    </row>
    <row r="19" spans="1:11" s="40" customFormat="1" ht="21" customHeight="1">
      <c r="A19" s="36"/>
      <c r="B19" s="37" t="s">
        <v>23</v>
      </c>
      <c r="C19" s="38">
        <v>13460</v>
      </c>
      <c r="D19" s="38">
        <v>0</v>
      </c>
      <c r="E19" s="38">
        <v>0</v>
      </c>
      <c r="F19" s="38">
        <v>0</v>
      </c>
      <c r="G19" s="38">
        <v>0</v>
      </c>
      <c r="H19" s="38">
        <v>4633</v>
      </c>
      <c r="I19" s="38">
        <v>0</v>
      </c>
      <c r="J19" s="38">
        <v>0</v>
      </c>
      <c r="K19" s="39">
        <v>18093</v>
      </c>
    </row>
    <row r="20" spans="1:11" s="46" customFormat="1" ht="21" customHeight="1">
      <c r="A20" s="41"/>
      <c r="B20" s="42" t="s">
        <v>24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4">
        <v>0</v>
      </c>
      <c r="I20" s="44">
        <v>0</v>
      </c>
      <c r="J20" s="44">
        <v>0</v>
      </c>
      <c r="K20" s="45">
        <v>0</v>
      </c>
    </row>
    <row r="21" spans="1:11" s="46" customFormat="1" ht="21" customHeight="1">
      <c r="A21" s="41"/>
      <c r="B21" s="42" t="s">
        <v>25</v>
      </c>
      <c r="C21" s="43">
        <v>13460</v>
      </c>
      <c r="D21" s="43">
        <v>0</v>
      </c>
      <c r="E21" s="43">
        <v>0</v>
      </c>
      <c r="F21" s="43">
        <v>0</v>
      </c>
      <c r="G21" s="43">
        <v>0</v>
      </c>
      <c r="H21" s="44">
        <v>0</v>
      </c>
      <c r="I21" s="44">
        <v>0</v>
      </c>
      <c r="J21" s="44">
        <v>0</v>
      </c>
      <c r="K21" s="45">
        <v>13460</v>
      </c>
    </row>
    <row r="22" spans="1:11" s="46" customFormat="1" ht="21" customHeight="1">
      <c r="A22" s="41"/>
      <c r="B22" s="42" t="s">
        <v>26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4">
        <v>4633</v>
      </c>
      <c r="I22" s="44">
        <v>0</v>
      </c>
      <c r="J22" s="44">
        <v>0</v>
      </c>
      <c r="K22" s="45">
        <v>4633</v>
      </c>
    </row>
    <row r="23" spans="1:11" s="46" customFormat="1" ht="21" customHeight="1">
      <c r="A23" s="41"/>
      <c r="B23" s="42" t="s">
        <v>27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4">
        <v>0</v>
      </c>
      <c r="I23" s="44">
        <v>0</v>
      </c>
      <c r="J23" s="44">
        <v>0</v>
      </c>
      <c r="K23" s="45">
        <v>0</v>
      </c>
    </row>
    <row r="24" spans="1:11" s="46" customFormat="1" ht="21" customHeight="1">
      <c r="A24" s="41"/>
      <c r="B24" s="42"/>
      <c r="C24" s="43" t="s">
        <v>19</v>
      </c>
      <c r="D24" s="43" t="s">
        <v>19</v>
      </c>
      <c r="E24" s="43" t="s">
        <v>19</v>
      </c>
      <c r="F24" s="43" t="s">
        <v>19</v>
      </c>
      <c r="G24" s="43" t="s">
        <v>19</v>
      </c>
      <c r="H24" s="44" t="s">
        <v>19</v>
      </c>
      <c r="I24" s="44" t="s">
        <v>19</v>
      </c>
      <c r="J24" s="44" t="s">
        <v>19</v>
      </c>
      <c r="K24" s="45" t="s">
        <v>19</v>
      </c>
    </row>
    <row r="25" spans="1:11" s="40" customFormat="1" ht="21" customHeight="1">
      <c r="A25" s="36"/>
      <c r="B25" s="37" t="s">
        <v>28</v>
      </c>
      <c r="C25" s="38">
        <v>1175623</v>
      </c>
      <c r="D25" s="38">
        <v>563991</v>
      </c>
      <c r="E25" s="38">
        <v>462702</v>
      </c>
      <c r="F25" s="38">
        <v>183996</v>
      </c>
      <c r="G25" s="38">
        <v>488848</v>
      </c>
      <c r="H25" s="38">
        <v>725247</v>
      </c>
      <c r="I25" s="38">
        <v>10786</v>
      </c>
      <c r="J25" s="38">
        <v>9857</v>
      </c>
      <c r="K25" s="39">
        <v>3621050</v>
      </c>
    </row>
    <row r="26" spans="1:11" s="40" customFormat="1" ht="21" customHeight="1">
      <c r="A26" s="47"/>
      <c r="B26" s="48" t="s">
        <v>29</v>
      </c>
      <c r="C26" s="49">
        <v>1175005</v>
      </c>
      <c r="D26" s="49">
        <v>542950</v>
      </c>
      <c r="E26" s="49">
        <v>370112</v>
      </c>
      <c r="F26" s="49">
        <v>187955</v>
      </c>
      <c r="G26" s="49">
        <v>495279</v>
      </c>
      <c r="H26" s="50">
        <v>729977</v>
      </c>
      <c r="I26" s="50">
        <v>10899</v>
      </c>
      <c r="J26" s="50">
        <v>10073</v>
      </c>
      <c r="K26" s="51">
        <v>3522250</v>
      </c>
    </row>
    <row r="27" spans="1:11" s="46" customFormat="1" ht="21" customHeight="1">
      <c r="A27" s="41"/>
      <c r="B27" s="42" t="s">
        <v>30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4">
        <v>0</v>
      </c>
      <c r="I27" s="44">
        <v>0</v>
      </c>
      <c r="J27" s="44">
        <v>0</v>
      </c>
      <c r="K27" s="45">
        <v>0</v>
      </c>
    </row>
    <row r="28" spans="1:11" s="46" customFormat="1" ht="21" customHeight="1">
      <c r="A28" s="41"/>
      <c r="B28" s="42" t="s">
        <v>31</v>
      </c>
      <c r="C28" s="43">
        <v>0</v>
      </c>
      <c r="D28" s="43">
        <v>0</v>
      </c>
      <c r="E28" s="43">
        <v>13259</v>
      </c>
      <c r="F28" s="43">
        <v>28733</v>
      </c>
      <c r="G28" s="43">
        <v>0</v>
      </c>
      <c r="H28" s="44">
        <v>46265</v>
      </c>
      <c r="I28" s="44">
        <v>474</v>
      </c>
      <c r="J28" s="44">
        <v>0</v>
      </c>
      <c r="K28" s="45">
        <v>88731</v>
      </c>
    </row>
    <row r="29" spans="1:11" s="46" customFormat="1" ht="21" customHeight="1">
      <c r="A29" s="41"/>
      <c r="B29" s="42" t="s">
        <v>32</v>
      </c>
      <c r="C29" s="43">
        <v>18573</v>
      </c>
      <c r="D29" s="43">
        <v>0</v>
      </c>
      <c r="E29" s="43">
        <v>3992</v>
      </c>
      <c r="F29" s="43">
        <v>16549</v>
      </c>
      <c r="G29" s="43">
        <v>1779</v>
      </c>
      <c r="H29" s="44">
        <v>30288</v>
      </c>
      <c r="I29" s="44">
        <v>0</v>
      </c>
      <c r="J29" s="44">
        <v>0</v>
      </c>
      <c r="K29" s="45">
        <v>71181</v>
      </c>
    </row>
    <row r="30" spans="1:11" s="46" customFormat="1" ht="21" customHeight="1">
      <c r="A30" s="41"/>
      <c r="B30" s="42" t="s">
        <v>33</v>
      </c>
      <c r="C30" s="43">
        <v>1155852</v>
      </c>
      <c r="D30" s="43">
        <v>542950</v>
      </c>
      <c r="E30" s="43">
        <v>352861</v>
      </c>
      <c r="F30" s="43">
        <v>142651</v>
      </c>
      <c r="G30" s="43">
        <v>493500</v>
      </c>
      <c r="H30" s="44">
        <v>653424</v>
      </c>
      <c r="I30" s="44">
        <v>10425</v>
      </c>
      <c r="J30" s="44">
        <v>10073</v>
      </c>
      <c r="K30" s="45">
        <v>3361736</v>
      </c>
    </row>
    <row r="31" spans="1:11" s="46" customFormat="1" ht="21" customHeight="1">
      <c r="A31" s="41"/>
      <c r="B31" s="42" t="s">
        <v>34</v>
      </c>
      <c r="C31" s="43">
        <v>0</v>
      </c>
      <c r="D31" s="43">
        <v>0</v>
      </c>
      <c r="E31" s="43">
        <v>0</v>
      </c>
      <c r="F31" s="43">
        <v>0</v>
      </c>
      <c r="G31" s="43">
        <v>0</v>
      </c>
      <c r="H31" s="44">
        <v>0</v>
      </c>
      <c r="I31" s="44">
        <v>0</v>
      </c>
      <c r="J31" s="44">
        <v>0</v>
      </c>
      <c r="K31" s="45">
        <v>0</v>
      </c>
    </row>
    <row r="32" spans="1:11" s="46" customFormat="1" ht="21" customHeight="1">
      <c r="A32" s="41"/>
      <c r="B32" s="42" t="s">
        <v>35</v>
      </c>
      <c r="C32" s="43">
        <v>580</v>
      </c>
      <c r="D32" s="43">
        <v>0</v>
      </c>
      <c r="E32" s="43">
        <v>0</v>
      </c>
      <c r="F32" s="43">
        <v>22</v>
      </c>
      <c r="G32" s="43">
        <v>0</v>
      </c>
      <c r="H32" s="44">
        <v>0</v>
      </c>
      <c r="I32" s="44">
        <v>0</v>
      </c>
      <c r="J32" s="44">
        <v>0</v>
      </c>
      <c r="K32" s="45">
        <v>602</v>
      </c>
    </row>
    <row r="33" spans="1:11" s="40" customFormat="1" ht="21" customHeight="1">
      <c r="A33" s="47"/>
      <c r="B33" s="48" t="s">
        <v>36</v>
      </c>
      <c r="C33" s="49">
        <v>37655</v>
      </c>
      <c r="D33" s="49">
        <v>35737</v>
      </c>
      <c r="E33" s="49">
        <v>129438</v>
      </c>
      <c r="F33" s="49">
        <v>1598</v>
      </c>
      <c r="G33" s="49">
        <v>12950</v>
      </c>
      <c r="H33" s="50">
        <v>29422</v>
      </c>
      <c r="I33" s="50">
        <v>93</v>
      </c>
      <c r="J33" s="50">
        <v>0</v>
      </c>
      <c r="K33" s="51">
        <v>246893</v>
      </c>
    </row>
    <row r="34" spans="1:11" s="46" customFormat="1" ht="21" customHeight="1">
      <c r="A34" s="41"/>
      <c r="B34" s="42" t="s">
        <v>37</v>
      </c>
      <c r="C34" s="43">
        <v>185</v>
      </c>
      <c r="D34" s="43">
        <v>0</v>
      </c>
      <c r="E34" s="43">
        <v>0</v>
      </c>
      <c r="F34" s="43">
        <v>0</v>
      </c>
      <c r="G34" s="43">
        <v>0</v>
      </c>
      <c r="H34" s="44">
        <v>0</v>
      </c>
      <c r="I34" s="44">
        <v>0</v>
      </c>
      <c r="J34" s="44">
        <v>0</v>
      </c>
      <c r="K34" s="45">
        <v>185</v>
      </c>
    </row>
    <row r="35" spans="1:11" s="46" customFormat="1" ht="21" customHeight="1">
      <c r="A35" s="41"/>
      <c r="B35" s="42" t="s">
        <v>38</v>
      </c>
      <c r="C35" s="43">
        <v>4825</v>
      </c>
      <c r="D35" s="43">
        <v>3221</v>
      </c>
      <c r="E35" s="43">
        <v>94711</v>
      </c>
      <c r="F35" s="43">
        <v>692</v>
      </c>
      <c r="G35" s="43">
        <v>4951</v>
      </c>
      <c r="H35" s="44">
        <v>3072</v>
      </c>
      <c r="I35" s="44">
        <v>93</v>
      </c>
      <c r="J35" s="44">
        <v>0</v>
      </c>
      <c r="K35" s="45">
        <v>111565</v>
      </c>
    </row>
    <row r="36" spans="1:11" s="46" customFormat="1" ht="21" customHeight="1">
      <c r="A36" s="41"/>
      <c r="B36" s="42" t="s">
        <v>39</v>
      </c>
      <c r="C36" s="43">
        <v>3</v>
      </c>
      <c r="D36" s="43">
        <v>0</v>
      </c>
      <c r="E36" s="43">
        <v>0</v>
      </c>
      <c r="F36" s="43">
        <v>0</v>
      </c>
      <c r="G36" s="43">
        <v>0</v>
      </c>
      <c r="H36" s="44">
        <v>0</v>
      </c>
      <c r="I36" s="44">
        <v>0</v>
      </c>
      <c r="J36" s="44">
        <v>0</v>
      </c>
      <c r="K36" s="45">
        <v>3</v>
      </c>
    </row>
    <row r="37" spans="1:11" s="46" customFormat="1" ht="21" customHeight="1">
      <c r="A37" s="41"/>
      <c r="B37" s="42" t="s">
        <v>40</v>
      </c>
      <c r="C37" s="43">
        <v>4878</v>
      </c>
      <c r="D37" s="43">
        <v>28543</v>
      </c>
      <c r="E37" s="43">
        <v>0</v>
      </c>
      <c r="F37" s="43">
        <v>31</v>
      </c>
      <c r="G37" s="43">
        <v>4309</v>
      </c>
      <c r="H37" s="44">
        <v>22314</v>
      </c>
      <c r="I37" s="44">
        <v>0</v>
      </c>
      <c r="J37" s="44">
        <v>0</v>
      </c>
      <c r="K37" s="45">
        <v>60075</v>
      </c>
    </row>
    <row r="38" spans="1:11" s="46" customFormat="1" ht="21" customHeight="1">
      <c r="A38" s="41"/>
      <c r="B38" s="42" t="s">
        <v>41</v>
      </c>
      <c r="C38" s="43">
        <v>27764</v>
      </c>
      <c r="D38" s="43">
        <v>0</v>
      </c>
      <c r="E38" s="43">
        <v>0</v>
      </c>
      <c r="F38" s="43">
        <v>0</v>
      </c>
      <c r="G38" s="43">
        <v>0</v>
      </c>
      <c r="H38" s="44">
        <v>0</v>
      </c>
      <c r="I38" s="44">
        <v>0</v>
      </c>
      <c r="J38" s="44">
        <v>0</v>
      </c>
      <c r="K38" s="45">
        <v>27764</v>
      </c>
    </row>
    <row r="39" spans="1:11" s="46" customFormat="1" ht="21" customHeight="1">
      <c r="A39" s="41"/>
      <c r="B39" s="42" t="s">
        <v>42</v>
      </c>
      <c r="C39" s="43">
        <v>0</v>
      </c>
      <c r="D39" s="43">
        <v>3973</v>
      </c>
      <c r="E39" s="43">
        <v>34727</v>
      </c>
      <c r="F39" s="43">
        <v>875</v>
      </c>
      <c r="G39" s="43">
        <v>3690</v>
      </c>
      <c r="H39" s="44">
        <v>4036</v>
      </c>
      <c r="I39" s="44">
        <v>0</v>
      </c>
      <c r="J39" s="44">
        <v>0</v>
      </c>
      <c r="K39" s="45">
        <v>47301</v>
      </c>
    </row>
    <row r="40" spans="1:11" s="46" customFormat="1" ht="21" customHeight="1">
      <c r="A40" s="41"/>
      <c r="B40" s="42"/>
      <c r="C40" s="43" t="s">
        <v>19</v>
      </c>
      <c r="D40" s="43" t="s">
        <v>19</v>
      </c>
      <c r="E40" s="43" t="s">
        <v>19</v>
      </c>
      <c r="F40" s="43" t="s">
        <v>19</v>
      </c>
      <c r="G40" s="43" t="s">
        <v>19</v>
      </c>
      <c r="H40" s="44" t="s">
        <v>19</v>
      </c>
      <c r="I40" s="44" t="s">
        <v>19</v>
      </c>
      <c r="J40" s="44" t="s">
        <v>19</v>
      </c>
      <c r="K40" s="45" t="s">
        <v>19</v>
      </c>
    </row>
    <row r="41" spans="1:11" s="46" customFormat="1" ht="21" customHeight="1">
      <c r="A41" s="41"/>
      <c r="B41" s="42" t="s">
        <v>43</v>
      </c>
      <c r="C41" s="43">
        <v>0</v>
      </c>
      <c r="D41" s="43">
        <v>0</v>
      </c>
      <c r="E41" s="43">
        <v>-40</v>
      </c>
      <c r="F41" s="43">
        <v>0</v>
      </c>
      <c r="G41" s="43">
        <v>0</v>
      </c>
      <c r="H41" s="44">
        <v>0</v>
      </c>
      <c r="I41" s="44">
        <v>0</v>
      </c>
      <c r="J41" s="44">
        <v>0</v>
      </c>
      <c r="K41" s="45">
        <v>-40</v>
      </c>
    </row>
    <row r="42" spans="1:11" s="46" customFormat="1" ht="21" customHeight="1">
      <c r="A42" s="41"/>
      <c r="B42" s="42" t="s">
        <v>44</v>
      </c>
      <c r="C42" s="43">
        <v>-37037</v>
      </c>
      <c r="D42" s="43">
        <v>-14696</v>
      </c>
      <c r="E42" s="43">
        <v>-36808</v>
      </c>
      <c r="F42" s="43">
        <v>-5557</v>
      </c>
      <c r="G42" s="43">
        <v>-19381</v>
      </c>
      <c r="H42" s="44">
        <v>-34152</v>
      </c>
      <c r="I42" s="44">
        <v>-206</v>
      </c>
      <c r="J42" s="44">
        <v>-216</v>
      </c>
      <c r="K42" s="45">
        <v>-148053</v>
      </c>
    </row>
    <row r="43" spans="1:11" s="46" customFormat="1" ht="21" customHeight="1">
      <c r="A43" s="41"/>
      <c r="B43" s="42"/>
      <c r="C43" s="43" t="s">
        <v>19</v>
      </c>
      <c r="D43" s="43" t="s">
        <v>19</v>
      </c>
      <c r="E43" s="43" t="s">
        <v>19</v>
      </c>
      <c r="F43" s="43" t="s">
        <v>19</v>
      </c>
      <c r="G43" s="43" t="s">
        <v>19</v>
      </c>
      <c r="H43" s="44" t="s">
        <v>19</v>
      </c>
      <c r="I43" s="44" t="s">
        <v>19</v>
      </c>
      <c r="J43" s="44" t="s">
        <v>19</v>
      </c>
      <c r="K43" s="45" t="s">
        <v>19</v>
      </c>
    </row>
    <row r="44" spans="1:11" s="40" customFormat="1" ht="21" customHeight="1">
      <c r="A44" s="36"/>
      <c r="B44" s="37" t="s">
        <v>45</v>
      </c>
      <c r="C44" s="38">
        <v>0</v>
      </c>
      <c r="D44" s="38">
        <v>8531</v>
      </c>
      <c r="E44" s="38">
        <v>7804</v>
      </c>
      <c r="F44" s="38">
        <v>44</v>
      </c>
      <c r="G44" s="38">
        <v>1860</v>
      </c>
      <c r="H44" s="38">
        <v>9910</v>
      </c>
      <c r="I44" s="38">
        <v>27</v>
      </c>
      <c r="J44" s="38">
        <v>0</v>
      </c>
      <c r="K44" s="39">
        <v>28176</v>
      </c>
    </row>
    <row r="45" spans="1:11" s="40" customFormat="1" ht="21" customHeight="1">
      <c r="A45" s="36"/>
      <c r="B45" s="37" t="s">
        <v>46</v>
      </c>
      <c r="C45" s="38">
        <v>16652</v>
      </c>
      <c r="D45" s="38">
        <v>2155</v>
      </c>
      <c r="E45" s="38">
        <v>0</v>
      </c>
      <c r="F45" s="38">
        <v>757</v>
      </c>
      <c r="G45" s="38">
        <v>816</v>
      </c>
      <c r="H45" s="38">
        <v>159</v>
      </c>
      <c r="I45" s="38">
        <v>56</v>
      </c>
      <c r="J45" s="38">
        <v>80</v>
      </c>
      <c r="K45" s="39">
        <v>20675</v>
      </c>
    </row>
    <row r="46" spans="1:11" s="46" customFormat="1" ht="21" customHeight="1">
      <c r="A46" s="41"/>
      <c r="B46" s="42"/>
      <c r="C46" s="43"/>
      <c r="D46" s="43"/>
      <c r="E46" s="43"/>
      <c r="F46" s="43"/>
      <c r="G46" s="43"/>
      <c r="H46" s="44"/>
      <c r="I46" s="44"/>
      <c r="J46" s="44"/>
      <c r="K46" s="45"/>
    </row>
    <row r="47" spans="1:11" s="40" customFormat="1" ht="21" customHeight="1">
      <c r="A47" s="36"/>
      <c r="B47" s="37" t="s">
        <v>47</v>
      </c>
      <c r="C47" s="38">
        <v>81146</v>
      </c>
      <c r="D47" s="38">
        <v>91037</v>
      </c>
      <c r="E47" s="38">
        <v>97689</v>
      </c>
      <c r="F47" s="38">
        <v>26619</v>
      </c>
      <c r="G47" s="38">
        <v>74955</v>
      </c>
      <c r="H47" s="38">
        <v>153545</v>
      </c>
      <c r="I47" s="38">
        <v>11260</v>
      </c>
      <c r="J47" s="38">
        <v>3542</v>
      </c>
      <c r="K47" s="39">
        <v>539793</v>
      </c>
    </row>
    <row r="48" spans="1:11" s="46" customFormat="1" ht="21" customHeight="1">
      <c r="A48" s="41"/>
      <c r="B48" s="42" t="s">
        <v>48</v>
      </c>
      <c r="C48" s="43">
        <v>358312</v>
      </c>
      <c r="D48" s="43">
        <v>57079</v>
      </c>
      <c r="E48" s="43">
        <v>91511</v>
      </c>
      <c r="F48" s="43">
        <v>24336</v>
      </c>
      <c r="G48" s="43">
        <v>66067</v>
      </c>
      <c r="H48" s="44">
        <v>143356</v>
      </c>
      <c r="I48" s="44">
        <v>10335</v>
      </c>
      <c r="J48" s="44">
        <v>3303</v>
      </c>
      <c r="K48" s="45">
        <v>754299</v>
      </c>
    </row>
    <row r="49" spans="1:11" s="46" customFormat="1" ht="21" customHeight="1">
      <c r="A49" s="41"/>
      <c r="B49" s="42" t="s">
        <v>49</v>
      </c>
      <c r="C49" s="43">
        <v>-277166</v>
      </c>
      <c r="D49" s="43">
        <v>33958</v>
      </c>
      <c r="E49" s="43">
        <v>6178</v>
      </c>
      <c r="F49" s="43">
        <v>2283</v>
      </c>
      <c r="G49" s="43">
        <v>8888</v>
      </c>
      <c r="H49" s="44">
        <v>10189</v>
      </c>
      <c r="I49" s="44">
        <v>925</v>
      </c>
      <c r="J49" s="44">
        <v>239</v>
      </c>
      <c r="K49" s="45">
        <v>-214506</v>
      </c>
    </row>
    <row r="50" spans="1:11" s="46" customFormat="1" ht="21" customHeight="1">
      <c r="A50" s="41"/>
      <c r="B50" s="42"/>
      <c r="C50" s="43" t="s">
        <v>19</v>
      </c>
      <c r="D50" s="43" t="s">
        <v>19</v>
      </c>
      <c r="E50" s="43" t="s">
        <v>19</v>
      </c>
      <c r="F50" s="43" t="s">
        <v>19</v>
      </c>
      <c r="G50" s="43" t="s">
        <v>19</v>
      </c>
      <c r="H50" s="43" t="s">
        <v>19</v>
      </c>
      <c r="I50" s="43" t="s">
        <v>19</v>
      </c>
      <c r="J50" s="43" t="s">
        <v>19</v>
      </c>
      <c r="K50" s="45" t="s">
        <v>19</v>
      </c>
    </row>
    <row r="51" spans="1:11" s="40" customFormat="1" ht="21" customHeight="1">
      <c r="A51" s="36"/>
      <c r="B51" s="37" t="s">
        <v>50</v>
      </c>
      <c r="C51" s="38">
        <v>1322866</v>
      </c>
      <c r="D51" s="38">
        <v>670816</v>
      </c>
      <c r="E51" s="38">
        <v>571250</v>
      </c>
      <c r="F51" s="38">
        <v>234534</v>
      </c>
      <c r="G51" s="38">
        <v>601010</v>
      </c>
      <c r="H51" s="38">
        <v>894010</v>
      </c>
      <c r="I51" s="38">
        <v>22389</v>
      </c>
      <c r="J51" s="38">
        <v>13693</v>
      </c>
      <c r="K51" s="39">
        <v>4330568</v>
      </c>
    </row>
    <row r="52" spans="1:11" s="46" customFormat="1" ht="21" customHeight="1">
      <c r="A52" s="41"/>
      <c r="B52" s="42"/>
      <c r="C52" s="43" t="s">
        <v>19</v>
      </c>
      <c r="D52" s="43" t="s">
        <v>19</v>
      </c>
      <c r="E52" s="43" t="s">
        <v>19</v>
      </c>
      <c r="F52" s="43" t="s">
        <v>19</v>
      </c>
      <c r="G52" s="43" t="s">
        <v>19</v>
      </c>
      <c r="H52" s="43" t="s">
        <v>19</v>
      </c>
      <c r="I52" s="43" t="s">
        <v>19</v>
      </c>
      <c r="J52" s="43" t="s">
        <v>19</v>
      </c>
      <c r="K52" s="52" t="s">
        <v>19</v>
      </c>
    </row>
    <row r="53" spans="1:11" s="46" customFormat="1" ht="21" customHeight="1">
      <c r="A53" s="41"/>
      <c r="B53" s="42" t="s">
        <v>51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4">
        <v>28913</v>
      </c>
      <c r="I53" s="44">
        <v>0</v>
      </c>
      <c r="J53" s="44">
        <v>0</v>
      </c>
      <c r="K53" s="45">
        <v>28913</v>
      </c>
    </row>
    <row r="54" spans="1:11" s="46" customFormat="1" ht="21" customHeight="1">
      <c r="A54" s="31"/>
      <c r="B54" s="53" t="s">
        <v>52</v>
      </c>
      <c r="C54" s="54">
        <v>0</v>
      </c>
      <c r="D54" s="54">
        <v>984848</v>
      </c>
      <c r="E54" s="54">
        <v>843464</v>
      </c>
      <c r="F54" s="54">
        <v>150042</v>
      </c>
      <c r="G54" s="54">
        <v>97742</v>
      </c>
      <c r="H54" s="54">
        <v>1754323</v>
      </c>
      <c r="I54" s="54">
        <v>13382</v>
      </c>
      <c r="J54" s="54">
        <v>10543</v>
      </c>
      <c r="K54" s="55">
        <v>3854344</v>
      </c>
    </row>
    <row r="55" spans="1:11" s="20" customFormat="1" ht="30.75" customHeight="1">
      <c r="A55" s="56" t="s">
        <v>133</v>
      </c>
      <c r="B55" s="56"/>
      <c r="C55" s="57"/>
      <c r="D55" s="57"/>
      <c r="E55" s="57"/>
      <c r="F55" s="57"/>
      <c r="G55" s="57"/>
      <c r="H55" s="58"/>
      <c r="I55" s="58"/>
      <c r="J55" s="58"/>
      <c r="K55" s="57"/>
    </row>
    <row r="56" spans="1:11" s="63" customFormat="1" ht="13.5" customHeight="1">
      <c r="A56" s="59"/>
      <c r="B56" s="60"/>
      <c r="C56" s="61"/>
      <c r="D56" s="61"/>
      <c r="E56" s="61"/>
      <c r="F56" s="61"/>
      <c r="G56" s="61"/>
      <c r="H56" s="62"/>
      <c r="I56" s="62"/>
      <c r="J56" s="62"/>
      <c r="K56" s="61"/>
    </row>
    <row r="57" spans="2:11" s="63" customFormat="1" ht="6.75" customHeight="1">
      <c r="B57" s="64"/>
      <c r="C57" s="61"/>
      <c r="D57" s="61"/>
      <c r="E57" s="61"/>
      <c r="F57" s="61"/>
      <c r="G57" s="61"/>
      <c r="H57" s="62"/>
      <c r="I57" s="62"/>
      <c r="J57" s="62"/>
      <c r="K57" s="61"/>
    </row>
    <row r="58" spans="1:11" s="3" customFormat="1" ht="45.75" customHeight="1">
      <c r="A58" s="1" t="s">
        <v>0</v>
      </c>
      <c r="B58" s="1"/>
      <c r="C58" s="1"/>
      <c r="D58" s="1"/>
      <c r="E58" s="1"/>
      <c r="F58" s="1"/>
      <c r="G58" s="1"/>
      <c r="H58" s="2"/>
      <c r="I58" s="2"/>
      <c r="J58" s="2"/>
      <c r="K58" s="1"/>
    </row>
    <row r="59" spans="1:11" s="6" customFormat="1" ht="14.25" customHeight="1">
      <c r="A59" s="4" t="s">
        <v>1</v>
      </c>
      <c r="B59" s="4"/>
      <c r="C59" s="4"/>
      <c r="D59" s="4"/>
      <c r="E59" s="4"/>
      <c r="F59" s="4"/>
      <c r="G59" s="4"/>
      <c r="H59" s="5"/>
      <c r="I59" s="5"/>
      <c r="J59" s="5"/>
      <c r="K59" s="4"/>
    </row>
    <row r="60" spans="1:11" s="66" customFormat="1" ht="17.25" customHeight="1">
      <c r="A60" s="7" t="str">
        <f>A3</f>
        <v>AL  31  DE  JULIO  DEL 2000</v>
      </c>
      <c r="B60" s="7"/>
      <c r="C60" s="7"/>
      <c r="D60" s="7"/>
      <c r="E60" s="7"/>
      <c r="F60" s="7"/>
      <c r="G60" s="7"/>
      <c r="H60" s="65"/>
      <c r="I60" s="65"/>
      <c r="J60" s="65"/>
      <c r="K60" s="7"/>
    </row>
    <row r="61" spans="1:11" s="14" customFormat="1" ht="15.75" customHeight="1">
      <c r="A61" s="11" t="s">
        <v>2</v>
      </c>
      <c r="B61" s="12"/>
      <c r="C61" s="12"/>
      <c r="D61" s="12"/>
      <c r="E61" s="12"/>
      <c r="F61" s="12"/>
      <c r="G61" s="12"/>
      <c r="H61" s="13"/>
      <c r="I61" s="13"/>
      <c r="J61" s="13"/>
      <c r="K61" s="12"/>
    </row>
    <row r="62" ht="19.5" customHeight="1"/>
    <row r="63" spans="1:11" s="20" customFormat="1" ht="12.75" customHeight="1">
      <c r="A63" s="16"/>
      <c r="B63" s="17"/>
      <c r="C63" s="18"/>
      <c r="D63" s="18"/>
      <c r="E63" s="18"/>
      <c r="F63" s="19"/>
      <c r="G63" s="19"/>
      <c r="H63" s="17"/>
      <c r="I63" s="67"/>
      <c r="J63" s="17" t="s">
        <v>3</v>
      </c>
      <c r="K63" s="17"/>
    </row>
    <row r="64" spans="1:11" s="26" customFormat="1" ht="12" customHeight="1">
      <c r="A64" s="21"/>
      <c r="B64" s="22" t="s">
        <v>53</v>
      </c>
      <c r="C64" s="23" t="s">
        <v>5</v>
      </c>
      <c r="D64" s="23" t="s">
        <v>6</v>
      </c>
      <c r="E64" s="23" t="s">
        <v>7</v>
      </c>
      <c r="F64" s="23" t="s">
        <v>8</v>
      </c>
      <c r="G64" s="23" t="s">
        <v>9</v>
      </c>
      <c r="H64" s="23" t="s">
        <v>10</v>
      </c>
      <c r="I64" s="24" t="s">
        <v>11</v>
      </c>
      <c r="J64" s="25" t="s">
        <v>12</v>
      </c>
      <c r="K64" s="22" t="s">
        <v>13</v>
      </c>
    </row>
    <row r="65" spans="1:11" s="30" customFormat="1" ht="12" customHeight="1">
      <c r="A65" s="27"/>
      <c r="B65" s="24"/>
      <c r="C65" s="28" t="s">
        <v>11</v>
      </c>
      <c r="D65" s="29" t="s">
        <v>11</v>
      </c>
      <c r="E65" s="29" t="s">
        <v>11</v>
      </c>
      <c r="F65" s="29" t="s">
        <v>11</v>
      </c>
      <c r="G65" s="29" t="s">
        <v>11</v>
      </c>
      <c r="H65" s="29" t="s">
        <v>11</v>
      </c>
      <c r="I65" s="25" t="s">
        <v>14</v>
      </c>
      <c r="J65" s="24" t="s">
        <v>11</v>
      </c>
      <c r="K65" s="24"/>
    </row>
    <row r="66" spans="1:11" s="20" customFormat="1" ht="12.75" customHeight="1">
      <c r="A66" s="31"/>
      <c r="B66" s="32"/>
      <c r="C66" s="33"/>
      <c r="D66" s="34"/>
      <c r="E66" s="34"/>
      <c r="F66" s="34"/>
      <c r="G66" s="34"/>
      <c r="H66" s="32"/>
      <c r="I66" s="35"/>
      <c r="J66" s="35"/>
      <c r="K66" s="32"/>
    </row>
    <row r="67" spans="1:11" s="72" customFormat="1" ht="30" customHeight="1">
      <c r="A67" s="68"/>
      <c r="B67" s="42"/>
      <c r="C67" s="69" t="s">
        <v>19</v>
      </c>
      <c r="D67" s="70"/>
      <c r="E67" s="70"/>
      <c r="F67" s="70" t="s">
        <v>19</v>
      </c>
      <c r="G67" s="70" t="s">
        <v>19</v>
      </c>
      <c r="H67" s="70" t="s">
        <v>19</v>
      </c>
      <c r="I67" s="70" t="s">
        <v>19</v>
      </c>
      <c r="J67" s="70"/>
      <c r="K67" s="71" t="s">
        <v>19</v>
      </c>
    </row>
    <row r="68" spans="1:11" s="74" customFormat="1" ht="30" customHeight="1">
      <c r="A68" s="73"/>
      <c r="B68" s="37" t="s">
        <v>54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9">
        <v>0</v>
      </c>
    </row>
    <row r="69" spans="1:11" s="75" customFormat="1" ht="33.75" customHeight="1">
      <c r="A69" s="68"/>
      <c r="B69" s="42" t="s">
        <v>55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4">
        <v>0</v>
      </c>
      <c r="I69" s="44">
        <v>0</v>
      </c>
      <c r="J69" s="44">
        <v>0</v>
      </c>
      <c r="K69" s="45">
        <v>0</v>
      </c>
    </row>
    <row r="70" spans="1:11" s="75" customFormat="1" ht="33.75" customHeight="1">
      <c r="A70" s="68"/>
      <c r="B70" s="42" t="s">
        <v>56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4">
        <v>0</v>
      </c>
      <c r="I70" s="44">
        <v>0</v>
      </c>
      <c r="J70" s="44">
        <v>0</v>
      </c>
      <c r="K70" s="45">
        <v>0</v>
      </c>
    </row>
    <row r="71" spans="1:11" s="75" customFormat="1" ht="33.75" customHeight="1">
      <c r="A71" s="68"/>
      <c r="B71" s="42"/>
      <c r="C71" s="43" t="s">
        <v>19</v>
      </c>
      <c r="D71" s="43" t="s">
        <v>19</v>
      </c>
      <c r="E71" s="43" t="s">
        <v>19</v>
      </c>
      <c r="F71" s="43" t="s">
        <v>19</v>
      </c>
      <c r="G71" s="43" t="s">
        <v>19</v>
      </c>
      <c r="H71" s="44" t="s">
        <v>19</v>
      </c>
      <c r="I71" s="44" t="s">
        <v>19</v>
      </c>
      <c r="J71" s="44" t="s">
        <v>19</v>
      </c>
      <c r="K71" s="45" t="s">
        <v>19</v>
      </c>
    </row>
    <row r="72" spans="1:11" s="74" customFormat="1" ht="33.75" customHeight="1">
      <c r="A72" s="73"/>
      <c r="B72" s="37" t="s">
        <v>57</v>
      </c>
      <c r="C72" s="38">
        <v>645529</v>
      </c>
      <c r="D72" s="38">
        <v>376176</v>
      </c>
      <c r="E72" s="38">
        <v>360536</v>
      </c>
      <c r="F72" s="38">
        <v>137429</v>
      </c>
      <c r="G72" s="38">
        <v>290207</v>
      </c>
      <c r="H72" s="38">
        <v>513804</v>
      </c>
      <c r="I72" s="38">
        <v>750</v>
      </c>
      <c r="J72" s="38">
        <v>6786</v>
      </c>
      <c r="K72" s="39">
        <v>2331217</v>
      </c>
    </row>
    <row r="73" spans="1:11" s="75" customFormat="1" ht="33.75" customHeight="1">
      <c r="A73" s="68"/>
      <c r="B73" s="42" t="s">
        <v>58</v>
      </c>
      <c r="C73" s="43">
        <v>208380</v>
      </c>
      <c r="D73" s="43">
        <v>0</v>
      </c>
      <c r="E73" s="43">
        <v>1290</v>
      </c>
      <c r="F73" s="43">
        <v>20676</v>
      </c>
      <c r="G73" s="43">
        <v>36</v>
      </c>
      <c r="H73" s="44">
        <v>20381</v>
      </c>
      <c r="I73" s="44">
        <v>0</v>
      </c>
      <c r="J73" s="44">
        <v>0</v>
      </c>
      <c r="K73" s="45">
        <v>250763</v>
      </c>
    </row>
    <row r="74" spans="1:11" s="75" customFormat="1" ht="33.75" customHeight="1">
      <c r="A74" s="68"/>
      <c r="B74" s="42" t="s">
        <v>59</v>
      </c>
      <c r="C74" s="43">
        <v>437149</v>
      </c>
      <c r="D74" s="43">
        <v>376176</v>
      </c>
      <c r="E74" s="43">
        <v>359246</v>
      </c>
      <c r="F74" s="43">
        <v>116753</v>
      </c>
      <c r="G74" s="43">
        <v>290171</v>
      </c>
      <c r="H74" s="44">
        <v>493423</v>
      </c>
      <c r="I74" s="44">
        <v>750</v>
      </c>
      <c r="J74" s="44">
        <v>6786</v>
      </c>
      <c r="K74" s="45">
        <v>2080454</v>
      </c>
    </row>
    <row r="75" spans="1:11" s="75" customFormat="1" ht="33.75" customHeight="1">
      <c r="A75" s="68"/>
      <c r="B75" s="42"/>
      <c r="C75" s="43" t="s">
        <v>19</v>
      </c>
      <c r="D75" s="43" t="s">
        <v>19</v>
      </c>
      <c r="E75" s="43" t="s">
        <v>19</v>
      </c>
      <c r="F75" s="43" t="s">
        <v>19</v>
      </c>
      <c r="G75" s="43" t="s">
        <v>19</v>
      </c>
      <c r="H75" s="44" t="s">
        <v>19</v>
      </c>
      <c r="I75" s="44" t="s">
        <v>19</v>
      </c>
      <c r="J75" s="44" t="s">
        <v>19</v>
      </c>
      <c r="K75" s="45" t="s">
        <v>19</v>
      </c>
    </row>
    <row r="76" spans="1:12" s="74" customFormat="1" ht="33.75" customHeight="1">
      <c r="A76" s="73"/>
      <c r="B76" s="37" t="s">
        <v>60</v>
      </c>
      <c r="C76" s="38">
        <v>494971</v>
      </c>
      <c r="D76" s="38">
        <v>224857</v>
      </c>
      <c r="E76" s="38">
        <v>116188</v>
      </c>
      <c r="F76" s="38">
        <v>60881</v>
      </c>
      <c r="G76" s="38">
        <v>246024</v>
      </c>
      <c r="H76" s="38">
        <v>217202</v>
      </c>
      <c r="I76" s="38">
        <v>11251</v>
      </c>
      <c r="J76" s="38">
        <v>3566</v>
      </c>
      <c r="K76" s="39">
        <v>1374940</v>
      </c>
      <c r="L76" s="96"/>
    </row>
    <row r="77" spans="1:12" s="75" customFormat="1" ht="33.75" customHeight="1">
      <c r="A77" s="68"/>
      <c r="B77" s="42" t="s">
        <v>61</v>
      </c>
      <c r="C77" s="43">
        <v>38072</v>
      </c>
      <c r="D77" s="43">
        <v>3315</v>
      </c>
      <c r="E77" s="43">
        <v>11451</v>
      </c>
      <c r="F77" s="43">
        <v>5211</v>
      </c>
      <c r="G77" s="43">
        <v>20342</v>
      </c>
      <c r="H77" s="44">
        <v>10049</v>
      </c>
      <c r="I77" s="44">
        <v>30</v>
      </c>
      <c r="J77" s="44">
        <v>48</v>
      </c>
      <c r="K77" s="45">
        <v>88518</v>
      </c>
      <c r="L77" s="96"/>
    </row>
    <row r="78" spans="1:12" s="75" customFormat="1" ht="33.75" customHeight="1">
      <c r="A78" s="68"/>
      <c r="B78" s="42" t="s">
        <v>62</v>
      </c>
      <c r="C78" s="43">
        <v>456899</v>
      </c>
      <c r="D78" s="43">
        <v>221542</v>
      </c>
      <c r="E78" s="43">
        <v>104737</v>
      </c>
      <c r="F78" s="43">
        <v>55670</v>
      </c>
      <c r="G78" s="43">
        <v>225682</v>
      </c>
      <c r="H78" s="44">
        <v>207153</v>
      </c>
      <c r="I78" s="44">
        <v>11221</v>
      </c>
      <c r="J78" s="44">
        <v>3518</v>
      </c>
      <c r="K78" s="45">
        <v>1286422</v>
      </c>
      <c r="L78" s="96"/>
    </row>
    <row r="79" spans="1:11" s="75" customFormat="1" ht="33.75" customHeight="1">
      <c r="A79" s="68"/>
      <c r="B79" s="42"/>
      <c r="C79" s="43" t="s">
        <v>19</v>
      </c>
      <c r="D79" s="43" t="s">
        <v>19</v>
      </c>
      <c r="E79" s="43" t="s">
        <v>19</v>
      </c>
      <c r="F79" s="43" t="s">
        <v>19</v>
      </c>
      <c r="G79" s="43" t="s">
        <v>19</v>
      </c>
      <c r="H79" s="44" t="s">
        <v>19</v>
      </c>
      <c r="I79" s="44" t="s">
        <v>19</v>
      </c>
      <c r="J79" s="44" t="s">
        <v>19</v>
      </c>
      <c r="K79" s="45" t="s">
        <v>19</v>
      </c>
    </row>
    <row r="80" spans="1:11" s="74" customFormat="1" ht="33.75" customHeight="1">
      <c r="A80" s="73"/>
      <c r="B80" s="37" t="s">
        <v>63</v>
      </c>
      <c r="C80" s="38">
        <v>13207</v>
      </c>
      <c r="D80" s="38">
        <v>5936</v>
      </c>
      <c r="E80" s="38">
        <v>3994</v>
      </c>
      <c r="F80" s="38">
        <v>741</v>
      </c>
      <c r="G80" s="38">
        <v>15160</v>
      </c>
      <c r="H80" s="38">
        <v>51473</v>
      </c>
      <c r="I80" s="38">
        <v>40</v>
      </c>
      <c r="J80" s="38">
        <v>160</v>
      </c>
      <c r="K80" s="39">
        <v>90711</v>
      </c>
    </row>
    <row r="81" spans="1:11" s="75" customFormat="1" ht="33.75" customHeight="1">
      <c r="A81" s="68"/>
      <c r="B81" s="42"/>
      <c r="C81" s="43" t="s">
        <v>19</v>
      </c>
      <c r="D81" s="43" t="s">
        <v>19</v>
      </c>
      <c r="E81" s="43" t="s">
        <v>19</v>
      </c>
      <c r="F81" s="43" t="s">
        <v>19</v>
      </c>
      <c r="G81" s="43" t="s">
        <v>19</v>
      </c>
      <c r="H81" s="43" t="s">
        <v>19</v>
      </c>
      <c r="I81" s="43" t="s">
        <v>19</v>
      </c>
      <c r="J81" s="43" t="s">
        <v>19</v>
      </c>
      <c r="K81" s="52" t="s">
        <v>19</v>
      </c>
    </row>
    <row r="82" spans="1:12" s="74" customFormat="1" ht="33.75" customHeight="1">
      <c r="A82" s="73"/>
      <c r="B82" s="37" t="s">
        <v>64</v>
      </c>
      <c r="C82" s="38">
        <v>1153707</v>
      </c>
      <c r="D82" s="38">
        <v>606969</v>
      </c>
      <c r="E82" s="38">
        <v>480718</v>
      </c>
      <c r="F82" s="38">
        <v>199051</v>
      </c>
      <c r="G82" s="38">
        <v>551391</v>
      </c>
      <c r="H82" s="38">
        <v>782479</v>
      </c>
      <c r="I82" s="38">
        <v>12041</v>
      </c>
      <c r="J82" s="38">
        <v>10512</v>
      </c>
      <c r="K82" s="39">
        <v>3796868</v>
      </c>
      <c r="L82" s="96"/>
    </row>
    <row r="83" spans="1:11" s="75" customFormat="1" ht="33.75" customHeight="1">
      <c r="A83" s="68"/>
      <c r="B83" s="42"/>
      <c r="C83" s="43"/>
      <c r="D83" s="43"/>
      <c r="E83" s="43"/>
      <c r="F83" s="43"/>
      <c r="G83" s="43"/>
      <c r="H83" s="43"/>
      <c r="I83" s="43"/>
      <c r="J83" s="43"/>
      <c r="K83" s="52"/>
    </row>
    <row r="84" spans="1:11" s="74" customFormat="1" ht="33.75" customHeight="1">
      <c r="A84" s="73"/>
      <c r="B84" s="37" t="s">
        <v>65</v>
      </c>
      <c r="C84" s="38">
        <v>169159</v>
      </c>
      <c r="D84" s="38">
        <v>63847</v>
      </c>
      <c r="E84" s="38">
        <v>90532</v>
      </c>
      <c r="F84" s="38">
        <v>35483</v>
      </c>
      <c r="G84" s="38">
        <v>49619</v>
      </c>
      <c r="H84" s="38">
        <v>111531</v>
      </c>
      <c r="I84" s="38">
        <v>10348</v>
      </c>
      <c r="J84" s="38">
        <v>3181</v>
      </c>
      <c r="K84" s="39">
        <v>533700</v>
      </c>
    </row>
    <row r="85" spans="1:11" s="75" customFormat="1" ht="33.75" customHeight="1">
      <c r="A85" s="68"/>
      <c r="B85" s="42" t="s">
        <v>66</v>
      </c>
      <c r="C85" s="43">
        <v>127054</v>
      </c>
      <c r="D85" s="43">
        <v>58599</v>
      </c>
      <c r="E85" s="43">
        <v>42891</v>
      </c>
      <c r="F85" s="43">
        <v>31472</v>
      </c>
      <c r="G85" s="43">
        <v>31032</v>
      </c>
      <c r="H85" s="44">
        <v>64398</v>
      </c>
      <c r="I85" s="44">
        <v>10569</v>
      </c>
      <c r="J85" s="44">
        <v>3606</v>
      </c>
      <c r="K85" s="45">
        <v>369621</v>
      </c>
    </row>
    <row r="86" spans="1:11" s="75" customFormat="1" ht="33.75" customHeight="1">
      <c r="A86" s="68"/>
      <c r="B86" s="42" t="s">
        <v>67</v>
      </c>
      <c r="C86" s="43">
        <v>9554</v>
      </c>
      <c r="D86" s="43">
        <v>0</v>
      </c>
      <c r="E86" s="43">
        <v>0</v>
      </c>
      <c r="F86" s="43">
        <v>0</v>
      </c>
      <c r="G86" s="43">
        <v>0</v>
      </c>
      <c r="H86" s="44">
        <v>0</v>
      </c>
      <c r="I86" s="44">
        <v>0</v>
      </c>
      <c r="J86" s="44">
        <v>1</v>
      </c>
      <c r="K86" s="45">
        <v>9555</v>
      </c>
    </row>
    <row r="87" spans="1:11" s="75" customFormat="1" ht="33.75" customHeight="1">
      <c r="A87" s="68"/>
      <c r="B87" s="42" t="s">
        <v>68</v>
      </c>
      <c r="C87" s="43">
        <v>15579</v>
      </c>
      <c r="D87" s="43">
        <v>6956</v>
      </c>
      <c r="E87" s="43">
        <v>3699</v>
      </c>
      <c r="F87" s="43">
        <v>1731</v>
      </c>
      <c r="G87" s="43">
        <v>4395</v>
      </c>
      <c r="H87" s="44">
        <v>41568</v>
      </c>
      <c r="I87" s="44">
        <v>0</v>
      </c>
      <c r="J87" s="44">
        <v>26</v>
      </c>
      <c r="K87" s="45">
        <v>73954</v>
      </c>
    </row>
    <row r="88" spans="1:11" s="75" customFormat="1" ht="33.75" customHeight="1">
      <c r="A88" s="68"/>
      <c r="B88" s="42" t="s">
        <v>69</v>
      </c>
      <c r="C88" s="43">
        <v>0</v>
      </c>
      <c r="D88" s="43">
        <v>0</v>
      </c>
      <c r="E88" s="43">
        <v>35433</v>
      </c>
      <c r="F88" s="43">
        <v>0</v>
      </c>
      <c r="G88" s="43">
        <v>0</v>
      </c>
      <c r="H88" s="44">
        <v>304</v>
      </c>
      <c r="I88" s="44">
        <v>-193</v>
      </c>
      <c r="J88" s="44">
        <v>-328</v>
      </c>
      <c r="K88" s="45">
        <v>35216</v>
      </c>
    </row>
    <row r="89" spans="1:11" s="75" customFormat="1" ht="33.75" customHeight="1">
      <c r="A89" s="68"/>
      <c r="B89" s="42" t="s">
        <v>70</v>
      </c>
      <c r="C89" s="43">
        <v>16972</v>
      </c>
      <c r="D89" s="43">
        <v>-1708</v>
      </c>
      <c r="E89" s="43">
        <v>8509</v>
      </c>
      <c r="F89" s="43">
        <v>2280</v>
      </c>
      <c r="G89" s="43">
        <v>14192</v>
      </c>
      <c r="H89" s="44">
        <v>5261</v>
      </c>
      <c r="I89" s="44">
        <v>-28</v>
      </c>
      <c r="J89" s="44">
        <v>-124</v>
      </c>
      <c r="K89" s="45">
        <v>45354</v>
      </c>
    </row>
    <row r="90" spans="1:11" s="75" customFormat="1" ht="33.75" customHeight="1">
      <c r="A90" s="68"/>
      <c r="B90" s="42"/>
      <c r="C90" s="43" t="s">
        <v>19</v>
      </c>
      <c r="D90" s="43" t="s">
        <v>19</v>
      </c>
      <c r="E90" s="43" t="s">
        <v>19</v>
      </c>
      <c r="F90" s="43" t="s">
        <v>19</v>
      </c>
      <c r="G90" s="43" t="s">
        <v>19</v>
      </c>
      <c r="H90" s="43" t="s">
        <v>19</v>
      </c>
      <c r="I90" s="43" t="s">
        <v>19</v>
      </c>
      <c r="J90" s="43" t="s">
        <v>19</v>
      </c>
      <c r="K90" s="45" t="s">
        <v>19</v>
      </c>
    </row>
    <row r="91" spans="1:12" s="74" customFormat="1" ht="30" customHeight="1">
      <c r="A91" s="73"/>
      <c r="B91" s="37" t="s">
        <v>71</v>
      </c>
      <c r="C91" s="38">
        <v>1322866</v>
      </c>
      <c r="D91" s="38">
        <v>670816</v>
      </c>
      <c r="E91" s="38">
        <v>571250</v>
      </c>
      <c r="F91" s="38">
        <v>234534</v>
      </c>
      <c r="G91" s="38">
        <v>601010</v>
      </c>
      <c r="H91" s="38">
        <v>894010</v>
      </c>
      <c r="I91" s="38">
        <v>22389</v>
      </c>
      <c r="J91" s="38">
        <v>13693</v>
      </c>
      <c r="K91" s="39">
        <v>4330568</v>
      </c>
      <c r="L91" s="96"/>
    </row>
    <row r="92" spans="1:11" s="75" customFormat="1" ht="30" customHeight="1">
      <c r="A92" s="68"/>
      <c r="B92" s="42"/>
      <c r="C92" s="43" t="s">
        <v>19</v>
      </c>
      <c r="D92" s="43" t="s">
        <v>19</v>
      </c>
      <c r="E92" s="43" t="s">
        <v>19</v>
      </c>
      <c r="F92" s="43" t="s">
        <v>19</v>
      </c>
      <c r="G92" s="43" t="s">
        <v>19</v>
      </c>
      <c r="H92" s="43" t="s">
        <v>19</v>
      </c>
      <c r="I92" s="43" t="s">
        <v>19</v>
      </c>
      <c r="J92" s="43" t="s">
        <v>19</v>
      </c>
      <c r="K92" s="52" t="s">
        <v>19</v>
      </c>
    </row>
    <row r="93" spans="1:11" s="75" customFormat="1" ht="30" customHeight="1">
      <c r="A93" s="68"/>
      <c r="B93" s="42" t="s">
        <v>72</v>
      </c>
      <c r="C93" s="43">
        <v>0</v>
      </c>
      <c r="D93" s="43">
        <v>0</v>
      </c>
      <c r="E93" s="43">
        <v>0</v>
      </c>
      <c r="F93" s="43">
        <v>0</v>
      </c>
      <c r="G93" s="43">
        <v>0</v>
      </c>
      <c r="H93" s="44">
        <v>28913</v>
      </c>
      <c r="I93" s="44">
        <v>0</v>
      </c>
      <c r="J93" s="44">
        <v>0</v>
      </c>
      <c r="K93" s="45">
        <v>28913</v>
      </c>
    </row>
    <row r="94" spans="1:11" s="75" customFormat="1" ht="30" customHeight="1">
      <c r="A94" s="68"/>
      <c r="B94" s="42" t="s">
        <v>73</v>
      </c>
      <c r="C94" s="43">
        <v>0</v>
      </c>
      <c r="D94" s="43">
        <v>282354</v>
      </c>
      <c r="E94" s="43">
        <v>510299</v>
      </c>
      <c r="F94" s="43">
        <v>24935</v>
      </c>
      <c r="G94" s="43">
        <v>276008</v>
      </c>
      <c r="H94" s="44">
        <v>105475</v>
      </c>
      <c r="I94" s="44">
        <v>21099</v>
      </c>
      <c r="J94" s="44">
        <v>10073</v>
      </c>
      <c r="K94" s="45">
        <v>1230243</v>
      </c>
    </row>
    <row r="95" spans="1:11" s="20" customFormat="1" ht="30" customHeight="1">
      <c r="A95" s="76"/>
      <c r="B95" s="53"/>
      <c r="C95" s="77"/>
      <c r="D95" s="78"/>
      <c r="E95" s="78"/>
      <c r="F95" s="78"/>
      <c r="G95" s="78"/>
      <c r="H95" s="78"/>
      <c r="I95" s="78"/>
      <c r="J95" s="78"/>
      <c r="K95" s="79"/>
    </row>
    <row r="96" spans="1:11" s="20" customFormat="1" ht="18.75" customHeight="1">
      <c r="A96" s="56" t="str">
        <f>A55</f>
        <v>TIPO DE CAMBIO CONTABLE:            S/.   3.48</v>
      </c>
      <c r="B96" s="56"/>
      <c r="C96" s="57"/>
      <c r="D96" s="57"/>
      <c r="E96" s="57"/>
      <c r="F96" s="57"/>
      <c r="G96" s="57"/>
      <c r="H96" s="58"/>
      <c r="I96" s="58"/>
      <c r="J96" s="58"/>
      <c r="K96" s="57"/>
    </row>
    <row r="97" spans="1:11" s="63" customFormat="1" ht="12.75" customHeight="1">
      <c r="A97" s="59"/>
      <c r="B97" s="60"/>
      <c r="C97" s="61"/>
      <c r="D97" s="61"/>
      <c r="E97" s="61"/>
      <c r="F97" s="61"/>
      <c r="G97" s="61"/>
      <c r="H97" s="62"/>
      <c r="I97" s="62"/>
      <c r="J97" s="62"/>
      <c r="K97" s="61"/>
    </row>
    <row r="98" spans="3:11" s="80" customFormat="1" ht="5.25" customHeight="1">
      <c r="C98" s="81"/>
      <c r="D98" s="81"/>
      <c r="E98" s="81"/>
      <c r="F98" s="81"/>
      <c r="G98" s="81"/>
      <c r="H98" s="82"/>
      <c r="I98" s="82"/>
      <c r="J98" s="82"/>
      <c r="K98" s="81"/>
    </row>
    <row r="99" spans="1:11" s="87" customFormat="1" ht="45.75" customHeight="1">
      <c r="A99" s="83" t="s">
        <v>74</v>
      </c>
      <c r="B99" s="84"/>
      <c r="C99" s="84"/>
      <c r="D99" s="85"/>
      <c r="E99" s="85"/>
      <c r="F99" s="85"/>
      <c r="G99" s="85"/>
      <c r="H99" s="86"/>
      <c r="I99" s="86"/>
      <c r="J99" s="86"/>
      <c r="K99" s="85"/>
    </row>
    <row r="100" spans="1:11" s="91" customFormat="1" ht="17.25" customHeight="1">
      <c r="A100" s="4" t="s">
        <v>1</v>
      </c>
      <c r="B100" s="88"/>
      <c r="C100" s="88"/>
      <c r="D100" s="89"/>
      <c r="E100" s="89"/>
      <c r="F100" s="4"/>
      <c r="G100" s="89"/>
      <c r="H100" s="90"/>
      <c r="I100" s="90"/>
      <c r="J100" s="90"/>
      <c r="K100" s="89"/>
    </row>
    <row r="101" spans="1:11" s="95" customFormat="1" ht="16.5" customHeight="1">
      <c r="A101" s="92" t="str">
        <f>A60</f>
        <v>AL  31  DE  JULIO  DEL 2000</v>
      </c>
      <c r="B101" s="7"/>
      <c r="C101" s="93"/>
      <c r="D101" s="93"/>
      <c r="E101" s="93"/>
      <c r="F101" s="93"/>
      <c r="G101" s="93"/>
      <c r="H101" s="94"/>
      <c r="I101" s="94"/>
      <c r="J101" s="94"/>
      <c r="K101" s="93"/>
    </row>
    <row r="102" spans="1:11" s="14" customFormat="1" ht="15.75" customHeight="1">
      <c r="A102" s="11" t="s">
        <v>2</v>
      </c>
      <c r="B102" s="12"/>
      <c r="C102" s="12"/>
      <c r="D102" s="12"/>
      <c r="E102" s="12"/>
      <c r="F102" s="12"/>
      <c r="G102" s="12"/>
      <c r="H102" s="13"/>
      <c r="I102" s="13"/>
      <c r="J102" s="13"/>
      <c r="K102" s="12"/>
    </row>
    <row r="103" ht="6.75" customHeight="1"/>
    <row r="104" spans="1:11" s="20" customFormat="1" ht="11.25" customHeight="1">
      <c r="A104" s="16"/>
      <c r="B104" s="17"/>
      <c r="C104" s="18"/>
      <c r="D104" s="18"/>
      <c r="E104" s="18"/>
      <c r="F104" s="19"/>
      <c r="G104" s="19"/>
      <c r="H104" s="17"/>
      <c r="I104" s="67"/>
      <c r="J104" s="17" t="s">
        <v>3</v>
      </c>
      <c r="K104" s="17"/>
    </row>
    <row r="105" spans="1:11" s="26" customFormat="1" ht="15" customHeight="1">
      <c r="A105" s="21"/>
      <c r="B105" s="22" t="s">
        <v>75</v>
      </c>
      <c r="C105" s="23" t="s">
        <v>5</v>
      </c>
      <c r="D105" s="23" t="s">
        <v>6</v>
      </c>
      <c r="E105" s="23" t="s">
        <v>7</v>
      </c>
      <c r="F105" s="23" t="s">
        <v>8</v>
      </c>
      <c r="G105" s="23" t="s">
        <v>9</v>
      </c>
      <c r="H105" s="23" t="s">
        <v>10</v>
      </c>
      <c r="I105" s="24" t="s">
        <v>11</v>
      </c>
      <c r="J105" s="25" t="s">
        <v>12</v>
      </c>
      <c r="K105" s="22" t="s">
        <v>13</v>
      </c>
    </row>
    <row r="106" spans="1:11" s="30" customFormat="1" ht="12" customHeight="1">
      <c r="A106" s="27"/>
      <c r="B106" s="24"/>
      <c r="C106" s="28" t="s">
        <v>11</v>
      </c>
      <c r="D106" s="29" t="s">
        <v>11</v>
      </c>
      <c r="E106" s="29" t="s">
        <v>11</v>
      </c>
      <c r="F106" s="29" t="s">
        <v>11</v>
      </c>
      <c r="G106" s="29" t="s">
        <v>11</v>
      </c>
      <c r="H106" s="29" t="s">
        <v>11</v>
      </c>
      <c r="I106" s="25" t="s">
        <v>14</v>
      </c>
      <c r="J106" s="24" t="s">
        <v>11</v>
      </c>
      <c r="K106" s="24"/>
    </row>
    <row r="107" spans="1:11" s="20" customFormat="1" ht="12" customHeight="1">
      <c r="A107" s="31"/>
      <c r="B107" s="32"/>
      <c r="C107" s="33"/>
      <c r="D107" s="34"/>
      <c r="E107" s="34"/>
      <c r="F107" s="34"/>
      <c r="G107" s="34"/>
      <c r="H107" s="32"/>
      <c r="I107" s="35"/>
      <c r="J107" s="35"/>
      <c r="K107" s="32"/>
    </row>
    <row r="108" spans="1:12" s="74" customFormat="1" ht="29.25" customHeight="1">
      <c r="A108" s="73"/>
      <c r="B108" s="37" t="s">
        <v>76</v>
      </c>
      <c r="C108" s="38">
        <v>71391</v>
      </c>
      <c r="D108" s="38">
        <v>37064</v>
      </c>
      <c r="E108" s="38">
        <v>37757</v>
      </c>
      <c r="F108" s="38">
        <v>14425</v>
      </c>
      <c r="G108" s="38">
        <v>37033</v>
      </c>
      <c r="H108" s="38">
        <v>50573</v>
      </c>
      <c r="I108" s="38">
        <v>1790</v>
      </c>
      <c r="J108" s="38">
        <v>904</v>
      </c>
      <c r="K108" s="39">
        <v>250937</v>
      </c>
      <c r="L108" s="96"/>
    </row>
    <row r="109" spans="1:12" s="74" customFormat="1" ht="14.25" customHeight="1">
      <c r="A109" s="97"/>
      <c r="B109" s="48" t="s">
        <v>77</v>
      </c>
      <c r="C109" s="49">
        <v>2936</v>
      </c>
      <c r="D109" s="49">
        <v>-302</v>
      </c>
      <c r="E109" s="49">
        <v>4709</v>
      </c>
      <c r="F109" s="49">
        <v>14425</v>
      </c>
      <c r="G109" s="49">
        <v>1073</v>
      </c>
      <c r="H109" s="50">
        <v>2319</v>
      </c>
      <c r="I109" s="50">
        <v>1090</v>
      </c>
      <c r="J109" s="50">
        <v>9</v>
      </c>
      <c r="K109" s="51">
        <v>26259</v>
      </c>
      <c r="L109" s="96"/>
    </row>
    <row r="110" spans="1:12" s="75" customFormat="1" ht="14.25" customHeight="1">
      <c r="A110" s="68"/>
      <c r="B110" s="42" t="s">
        <v>78</v>
      </c>
      <c r="C110" s="43">
        <v>2534</v>
      </c>
      <c r="D110" s="43">
        <v>409</v>
      </c>
      <c r="E110" s="43">
        <v>1769</v>
      </c>
      <c r="F110" s="43">
        <v>13527</v>
      </c>
      <c r="G110" s="43">
        <v>663</v>
      </c>
      <c r="H110" s="44">
        <v>1729</v>
      </c>
      <c r="I110" s="44">
        <v>1083</v>
      </c>
      <c r="J110" s="44">
        <v>9</v>
      </c>
      <c r="K110" s="45">
        <v>21723</v>
      </c>
      <c r="L110" s="96"/>
    </row>
    <row r="111" spans="1:12" s="75" customFormat="1" ht="14.25" customHeight="1">
      <c r="A111" s="68"/>
      <c r="B111" s="42" t="s">
        <v>79</v>
      </c>
      <c r="C111" s="43">
        <v>75</v>
      </c>
      <c r="D111" s="43">
        <v>1</v>
      </c>
      <c r="E111" s="43">
        <v>0</v>
      </c>
      <c r="F111" s="43">
        <v>329</v>
      </c>
      <c r="G111" s="43">
        <v>409</v>
      </c>
      <c r="H111" s="44">
        <v>0</v>
      </c>
      <c r="I111" s="44">
        <v>7</v>
      </c>
      <c r="J111" s="44">
        <v>0</v>
      </c>
      <c r="K111" s="45">
        <v>821</v>
      </c>
      <c r="L111" s="96"/>
    </row>
    <row r="112" spans="1:12" s="75" customFormat="1" ht="14.25" customHeight="1">
      <c r="A112" s="68"/>
      <c r="B112" s="42" t="s">
        <v>80</v>
      </c>
      <c r="C112" s="43">
        <v>0</v>
      </c>
      <c r="D112" s="43">
        <v>-722</v>
      </c>
      <c r="E112" s="43">
        <v>308</v>
      </c>
      <c r="F112" s="43">
        <v>0</v>
      </c>
      <c r="G112" s="43">
        <v>0</v>
      </c>
      <c r="H112" s="44">
        <v>0</v>
      </c>
      <c r="I112" s="44">
        <v>0</v>
      </c>
      <c r="J112" s="44">
        <v>0</v>
      </c>
      <c r="K112" s="45">
        <v>-414</v>
      </c>
      <c r="L112" s="96"/>
    </row>
    <row r="113" spans="1:12" s="75" customFormat="1" ht="14.25" customHeight="1">
      <c r="A113" s="68"/>
      <c r="B113" s="42" t="s">
        <v>81</v>
      </c>
      <c r="C113" s="43">
        <v>0</v>
      </c>
      <c r="D113" s="43">
        <v>0</v>
      </c>
      <c r="E113" s="43">
        <v>108</v>
      </c>
      <c r="F113" s="43">
        <v>226</v>
      </c>
      <c r="G113" s="43">
        <v>0</v>
      </c>
      <c r="H113" s="44">
        <v>445</v>
      </c>
      <c r="I113" s="44">
        <v>0</v>
      </c>
      <c r="J113" s="44">
        <v>0</v>
      </c>
      <c r="K113" s="45">
        <v>779</v>
      </c>
      <c r="L113" s="96"/>
    </row>
    <row r="114" spans="1:12" s="75" customFormat="1" ht="14.25" customHeight="1">
      <c r="A114" s="68"/>
      <c r="B114" s="42" t="s">
        <v>82</v>
      </c>
      <c r="C114" s="43">
        <v>24</v>
      </c>
      <c r="D114" s="43">
        <v>8</v>
      </c>
      <c r="E114" s="43">
        <v>1768</v>
      </c>
      <c r="F114" s="43">
        <v>343</v>
      </c>
      <c r="G114" s="43">
        <v>0</v>
      </c>
      <c r="H114" s="44">
        <v>130</v>
      </c>
      <c r="I114" s="44">
        <v>0</v>
      </c>
      <c r="J114" s="44">
        <v>0</v>
      </c>
      <c r="K114" s="45">
        <v>2273</v>
      </c>
      <c r="L114" s="96"/>
    </row>
    <row r="115" spans="1:12" s="75" customFormat="1" ht="14.25" customHeight="1">
      <c r="A115" s="68"/>
      <c r="B115" s="42" t="s">
        <v>83</v>
      </c>
      <c r="C115" s="43">
        <v>303</v>
      </c>
      <c r="D115" s="43">
        <v>2</v>
      </c>
      <c r="E115" s="43">
        <v>756</v>
      </c>
      <c r="F115" s="43">
        <v>0</v>
      </c>
      <c r="G115" s="43">
        <v>1</v>
      </c>
      <c r="H115" s="44">
        <v>15</v>
      </c>
      <c r="I115" s="44">
        <v>0</v>
      </c>
      <c r="J115" s="44">
        <v>0</v>
      </c>
      <c r="K115" s="45">
        <v>1077</v>
      </c>
      <c r="L115" s="96"/>
    </row>
    <row r="116" spans="1:12" s="74" customFormat="1" ht="14.25" customHeight="1">
      <c r="A116" s="97"/>
      <c r="B116" s="48" t="s">
        <v>84</v>
      </c>
      <c r="C116" s="49">
        <v>68455</v>
      </c>
      <c r="D116" s="49">
        <v>37366</v>
      </c>
      <c r="E116" s="49">
        <v>33048</v>
      </c>
      <c r="F116" s="49">
        <v>0</v>
      </c>
      <c r="G116" s="49">
        <v>35960</v>
      </c>
      <c r="H116" s="50">
        <v>48254</v>
      </c>
      <c r="I116" s="50">
        <v>700</v>
      </c>
      <c r="J116" s="50">
        <v>895</v>
      </c>
      <c r="K116" s="51">
        <v>224678</v>
      </c>
      <c r="L116" s="96"/>
    </row>
    <row r="117" spans="1:12" s="75" customFormat="1" ht="14.25" customHeight="1">
      <c r="A117" s="68"/>
      <c r="B117" s="42" t="s">
        <v>85</v>
      </c>
      <c r="C117" s="43">
        <v>65832</v>
      </c>
      <c r="D117" s="43">
        <v>35696</v>
      </c>
      <c r="E117" s="43">
        <v>33748</v>
      </c>
      <c r="F117" s="43">
        <v>0</v>
      </c>
      <c r="G117" s="43">
        <v>35327</v>
      </c>
      <c r="H117" s="44">
        <v>46134</v>
      </c>
      <c r="I117" s="44">
        <v>0</v>
      </c>
      <c r="J117" s="44">
        <v>866</v>
      </c>
      <c r="K117" s="45">
        <v>217603</v>
      </c>
      <c r="L117" s="96"/>
    </row>
    <row r="118" spans="1:12" s="75" customFormat="1" ht="14.25" customHeight="1">
      <c r="A118" s="68"/>
      <c r="B118" s="42" t="s">
        <v>86</v>
      </c>
      <c r="C118" s="43">
        <v>921</v>
      </c>
      <c r="D118" s="43">
        <v>156</v>
      </c>
      <c r="E118" s="43">
        <v>1</v>
      </c>
      <c r="F118" s="43">
        <v>0</v>
      </c>
      <c r="G118" s="43">
        <v>0</v>
      </c>
      <c r="H118" s="44">
        <v>699</v>
      </c>
      <c r="I118" s="44">
        <v>0</v>
      </c>
      <c r="J118" s="44">
        <v>29</v>
      </c>
      <c r="K118" s="45">
        <v>1806</v>
      </c>
      <c r="L118" s="96"/>
    </row>
    <row r="119" spans="1:12" s="75" customFormat="1" ht="14.25" customHeight="1">
      <c r="A119" s="68"/>
      <c r="B119" s="42" t="s">
        <v>87</v>
      </c>
      <c r="C119" s="43">
        <v>0</v>
      </c>
      <c r="D119" s="43">
        <v>721</v>
      </c>
      <c r="E119" s="43">
        <v>-705</v>
      </c>
      <c r="F119" s="43">
        <v>0</v>
      </c>
      <c r="G119" s="43">
        <v>0</v>
      </c>
      <c r="H119" s="44">
        <v>0</v>
      </c>
      <c r="I119" s="44">
        <v>700</v>
      </c>
      <c r="J119" s="44">
        <v>0</v>
      </c>
      <c r="K119" s="45">
        <v>716</v>
      </c>
      <c r="L119" s="96"/>
    </row>
    <row r="120" spans="1:12" s="75" customFormat="1" ht="14.25" customHeight="1">
      <c r="A120" s="68"/>
      <c r="B120" s="42" t="s">
        <v>88</v>
      </c>
      <c r="C120" s="43">
        <v>0</v>
      </c>
      <c r="D120" s="43">
        <v>0</v>
      </c>
      <c r="E120" s="43">
        <v>0</v>
      </c>
      <c r="F120" s="43">
        <v>0</v>
      </c>
      <c r="G120" s="43">
        <v>0</v>
      </c>
      <c r="H120" s="44">
        <v>0</v>
      </c>
      <c r="I120" s="44">
        <v>0</v>
      </c>
      <c r="J120" s="44">
        <v>0</v>
      </c>
      <c r="K120" s="45">
        <v>0</v>
      </c>
      <c r="L120" s="96"/>
    </row>
    <row r="121" spans="1:12" s="75" customFormat="1" ht="14.25" customHeight="1">
      <c r="A121" s="68"/>
      <c r="B121" s="42" t="s">
        <v>89</v>
      </c>
      <c r="C121" s="43">
        <v>1186</v>
      </c>
      <c r="D121" s="43">
        <v>549</v>
      </c>
      <c r="E121" s="43">
        <v>4</v>
      </c>
      <c r="F121" s="43">
        <v>0</v>
      </c>
      <c r="G121" s="43">
        <v>0</v>
      </c>
      <c r="H121" s="44">
        <v>0</v>
      </c>
      <c r="I121" s="44">
        <v>0</v>
      </c>
      <c r="J121" s="44">
        <v>0</v>
      </c>
      <c r="K121" s="45">
        <v>1739</v>
      </c>
      <c r="L121" s="96"/>
    </row>
    <row r="122" spans="1:12" s="75" customFormat="1" ht="14.25" customHeight="1">
      <c r="A122" s="68"/>
      <c r="B122" s="42" t="s">
        <v>90</v>
      </c>
      <c r="C122" s="43">
        <v>516</v>
      </c>
      <c r="D122" s="43">
        <v>244</v>
      </c>
      <c r="E122" s="43">
        <v>0</v>
      </c>
      <c r="F122" s="43">
        <v>0</v>
      </c>
      <c r="G122" s="43">
        <v>633</v>
      </c>
      <c r="H122" s="44">
        <v>1421</v>
      </c>
      <c r="I122" s="44">
        <v>0</v>
      </c>
      <c r="J122" s="44">
        <v>0</v>
      </c>
      <c r="K122" s="45">
        <v>2814</v>
      </c>
      <c r="L122" s="96"/>
    </row>
    <row r="123" spans="1:12" s="75" customFormat="1" ht="14.25" customHeight="1">
      <c r="A123" s="68"/>
      <c r="B123" s="42"/>
      <c r="C123" s="43"/>
      <c r="D123" s="43"/>
      <c r="E123" s="43"/>
      <c r="F123" s="43"/>
      <c r="G123" s="43"/>
      <c r="H123" s="44"/>
      <c r="I123" s="44"/>
      <c r="J123" s="44"/>
      <c r="K123" s="45"/>
      <c r="L123" s="96"/>
    </row>
    <row r="124" spans="1:12" s="74" customFormat="1" ht="14.25" customHeight="1">
      <c r="A124" s="73"/>
      <c r="B124" s="37" t="s">
        <v>91</v>
      </c>
      <c r="C124" s="38">
        <v>32490</v>
      </c>
      <c r="D124" s="38">
        <v>23215</v>
      </c>
      <c r="E124" s="38">
        <v>14600</v>
      </c>
      <c r="F124" s="38">
        <v>7255</v>
      </c>
      <c r="G124" s="38">
        <v>13602</v>
      </c>
      <c r="H124" s="38">
        <v>25027</v>
      </c>
      <c r="I124" s="38">
        <v>789</v>
      </c>
      <c r="J124" s="38">
        <v>284</v>
      </c>
      <c r="K124" s="39">
        <v>117262</v>
      </c>
      <c r="L124" s="96"/>
    </row>
    <row r="125" spans="1:12" s="74" customFormat="1" ht="14.25" customHeight="1">
      <c r="A125" s="97"/>
      <c r="B125" s="48" t="s">
        <v>92</v>
      </c>
      <c r="C125" s="49">
        <v>13713</v>
      </c>
      <c r="D125" s="49">
        <v>-863</v>
      </c>
      <c r="E125" s="49">
        <v>1870</v>
      </c>
      <c r="F125" s="49">
        <v>7255</v>
      </c>
      <c r="G125" s="49">
        <v>72</v>
      </c>
      <c r="H125" s="50">
        <v>2182</v>
      </c>
      <c r="I125" s="50">
        <v>0</v>
      </c>
      <c r="J125" s="50">
        <v>20</v>
      </c>
      <c r="K125" s="51">
        <v>24249</v>
      </c>
      <c r="L125" s="96"/>
    </row>
    <row r="126" spans="1:21" s="75" customFormat="1" ht="14.25" customHeight="1">
      <c r="A126" s="68"/>
      <c r="B126" s="42" t="s">
        <v>93</v>
      </c>
      <c r="C126" s="43">
        <v>1</v>
      </c>
      <c r="D126" s="43">
        <v>0</v>
      </c>
      <c r="E126" s="43">
        <v>0</v>
      </c>
      <c r="F126" s="43">
        <v>0</v>
      </c>
      <c r="G126" s="43">
        <v>0</v>
      </c>
      <c r="H126" s="44">
        <v>0</v>
      </c>
      <c r="I126" s="44">
        <v>0</v>
      </c>
      <c r="J126" s="44">
        <v>0</v>
      </c>
      <c r="K126" s="45">
        <v>1</v>
      </c>
      <c r="L126" s="96"/>
      <c r="M126" s="74"/>
      <c r="N126" s="74"/>
      <c r="O126" s="74"/>
      <c r="P126" s="74"/>
      <c r="Q126" s="74"/>
      <c r="R126" s="74"/>
      <c r="S126" s="74"/>
      <c r="T126" s="74"/>
      <c r="U126" s="74"/>
    </row>
    <row r="127" spans="1:21" s="75" customFormat="1" ht="14.25" customHeight="1">
      <c r="A127" s="68"/>
      <c r="B127" s="42" t="s">
        <v>94</v>
      </c>
      <c r="C127" s="43">
        <v>13185</v>
      </c>
      <c r="D127" s="43">
        <v>241</v>
      </c>
      <c r="E127" s="43">
        <v>220</v>
      </c>
      <c r="F127" s="43">
        <v>6874</v>
      </c>
      <c r="G127" s="43">
        <v>72</v>
      </c>
      <c r="H127" s="44">
        <v>1576</v>
      </c>
      <c r="I127" s="44">
        <v>0</v>
      </c>
      <c r="J127" s="44">
        <v>4</v>
      </c>
      <c r="K127" s="45">
        <v>22172</v>
      </c>
      <c r="L127" s="96"/>
      <c r="M127" s="74"/>
      <c r="N127" s="74"/>
      <c r="O127" s="74"/>
      <c r="P127" s="74"/>
      <c r="Q127" s="74"/>
      <c r="R127" s="74"/>
      <c r="S127" s="74"/>
      <c r="T127" s="74"/>
      <c r="U127" s="74"/>
    </row>
    <row r="128" spans="1:21" s="75" customFormat="1" ht="14.25" customHeight="1">
      <c r="A128" s="68"/>
      <c r="B128" s="42" t="s">
        <v>80</v>
      </c>
      <c r="C128" s="43">
        <v>0</v>
      </c>
      <c r="D128" s="43">
        <v>-1104</v>
      </c>
      <c r="E128" s="43">
        <v>0</v>
      </c>
      <c r="F128" s="43">
        <v>0</v>
      </c>
      <c r="G128" s="43">
        <v>0</v>
      </c>
      <c r="H128" s="44">
        <v>0</v>
      </c>
      <c r="I128" s="44">
        <v>0</v>
      </c>
      <c r="J128" s="44">
        <v>16</v>
      </c>
      <c r="K128" s="45">
        <v>-1088</v>
      </c>
      <c r="L128" s="96"/>
      <c r="M128" s="74"/>
      <c r="N128" s="74"/>
      <c r="O128" s="74"/>
      <c r="P128" s="74"/>
      <c r="Q128" s="74"/>
      <c r="R128" s="74"/>
      <c r="S128" s="74"/>
      <c r="T128" s="74"/>
      <c r="U128" s="74"/>
    </row>
    <row r="129" spans="1:21" s="75" customFormat="1" ht="14.25" customHeight="1">
      <c r="A129" s="68"/>
      <c r="B129" s="42" t="s">
        <v>95</v>
      </c>
      <c r="C129" s="43">
        <v>0</v>
      </c>
      <c r="D129" s="43">
        <v>0</v>
      </c>
      <c r="E129" s="43">
        <v>0</v>
      </c>
      <c r="F129" s="43">
        <v>197</v>
      </c>
      <c r="G129" s="43">
        <v>0</v>
      </c>
      <c r="H129" s="44">
        <v>606</v>
      </c>
      <c r="I129" s="44">
        <v>0</v>
      </c>
      <c r="J129" s="44">
        <v>0</v>
      </c>
      <c r="K129" s="45">
        <v>803</v>
      </c>
      <c r="L129" s="96"/>
      <c r="M129" s="74"/>
      <c r="N129" s="74"/>
      <c r="O129" s="74"/>
      <c r="P129" s="74"/>
      <c r="Q129" s="74"/>
      <c r="R129" s="74"/>
      <c r="S129" s="74"/>
      <c r="T129" s="74"/>
      <c r="U129" s="74"/>
    </row>
    <row r="130" spans="1:21" s="75" customFormat="1" ht="14.25" customHeight="1">
      <c r="A130" s="68"/>
      <c r="B130" s="42" t="s">
        <v>96</v>
      </c>
      <c r="C130" s="43">
        <v>0</v>
      </c>
      <c r="D130" s="43">
        <v>0</v>
      </c>
      <c r="E130" s="43">
        <v>0</v>
      </c>
      <c r="F130" s="43">
        <v>0</v>
      </c>
      <c r="G130" s="43">
        <v>0</v>
      </c>
      <c r="H130" s="44">
        <v>0</v>
      </c>
      <c r="I130" s="44">
        <v>0</v>
      </c>
      <c r="J130" s="44">
        <v>0</v>
      </c>
      <c r="K130" s="45">
        <v>0</v>
      </c>
      <c r="L130" s="96"/>
      <c r="M130" s="74"/>
      <c r="N130" s="74"/>
      <c r="O130" s="74"/>
      <c r="P130" s="74"/>
      <c r="Q130" s="74"/>
      <c r="R130" s="74"/>
      <c r="S130" s="74"/>
      <c r="T130" s="74"/>
      <c r="U130" s="74"/>
    </row>
    <row r="131" spans="1:21" s="75" customFormat="1" ht="14.25" customHeight="1">
      <c r="A131" s="68"/>
      <c r="B131" s="42" t="s">
        <v>97</v>
      </c>
      <c r="C131" s="43">
        <v>527</v>
      </c>
      <c r="D131" s="43">
        <v>0</v>
      </c>
      <c r="E131" s="43">
        <v>1650</v>
      </c>
      <c r="F131" s="43">
        <v>184</v>
      </c>
      <c r="G131" s="43">
        <v>0</v>
      </c>
      <c r="H131" s="44">
        <v>0</v>
      </c>
      <c r="I131" s="44">
        <v>0</v>
      </c>
      <c r="J131" s="44">
        <v>0</v>
      </c>
      <c r="K131" s="45">
        <v>2361</v>
      </c>
      <c r="L131" s="96"/>
      <c r="M131" s="74"/>
      <c r="N131" s="74"/>
      <c r="O131" s="74"/>
      <c r="P131" s="74"/>
      <c r="Q131" s="74"/>
      <c r="R131" s="74"/>
      <c r="S131" s="74"/>
      <c r="T131" s="74"/>
      <c r="U131" s="74"/>
    </row>
    <row r="132" spans="1:12" s="74" customFormat="1" ht="14.25" customHeight="1">
      <c r="A132" s="97"/>
      <c r="B132" s="48" t="s">
        <v>98</v>
      </c>
      <c r="C132" s="49">
        <v>18777</v>
      </c>
      <c r="D132" s="49">
        <v>24078</v>
      </c>
      <c r="E132" s="49">
        <v>12730</v>
      </c>
      <c r="F132" s="49">
        <v>0</v>
      </c>
      <c r="G132" s="49">
        <v>13530</v>
      </c>
      <c r="H132" s="50">
        <v>22845</v>
      </c>
      <c r="I132" s="50">
        <v>789</v>
      </c>
      <c r="J132" s="50">
        <v>264</v>
      </c>
      <c r="K132" s="51">
        <v>93013</v>
      </c>
      <c r="L132" s="96"/>
    </row>
    <row r="133" spans="1:21" s="75" customFormat="1" ht="14.25" customHeight="1">
      <c r="A133" s="68"/>
      <c r="B133" s="42" t="s">
        <v>99</v>
      </c>
      <c r="C133" s="43">
        <v>53</v>
      </c>
      <c r="D133" s="43">
        <v>0</v>
      </c>
      <c r="E133" s="43">
        <v>0</v>
      </c>
      <c r="F133" s="43">
        <v>0</v>
      </c>
      <c r="G133" s="43">
        <v>0</v>
      </c>
      <c r="H133" s="44">
        <v>0</v>
      </c>
      <c r="I133" s="44">
        <v>0</v>
      </c>
      <c r="J133" s="44">
        <v>0</v>
      </c>
      <c r="K133" s="45">
        <v>53</v>
      </c>
      <c r="L133" s="96"/>
      <c r="M133" s="74"/>
      <c r="N133" s="74"/>
      <c r="O133" s="74"/>
      <c r="P133" s="74"/>
      <c r="Q133" s="74"/>
      <c r="R133" s="74"/>
      <c r="S133" s="74"/>
      <c r="T133" s="74"/>
      <c r="U133" s="74"/>
    </row>
    <row r="134" spans="1:21" s="75" customFormat="1" ht="14.25" customHeight="1">
      <c r="A134" s="68"/>
      <c r="B134" s="42" t="s">
        <v>100</v>
      </c>
      <c r="C134" s="43">
        <v>0</v>
      </c>
      <c r="D134" s="43">
        <v>0</v>
      </c>
      <c r="E134" s="43">
        <v>0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5">
        <v>0</v>
      </c>
      <c r="L134" s="96"/>
      <c r="M134" s="74"/>
      <c r="N134" s="74"/>
      <c r="O134" s="74"/>
      <c r="P134" s="74"/>
      <c r="Q134" s="74"/>
      <c r="R134" s="74"/>
      <c r="S134" s="74"/>
      <c r="T134" s="74"/>
      <c r="U134" s="74"/>
    </row>
    <row r="135" spans="1:21" s="75" customFormat="1" ht="14.25" customHeight="1">
      <c r="A135" s="68"/>
      <c r="B135" s="42" t="s">
        <v>94</v>
      </c>
      <c r="C135" s="43">
        <v>17149</v>
      </c>
      <c r="D135" s="43">
        <v>22974</v>
      </c>
      <c r="E135" s="43">
        <v>12730</v>
      </c>
      <c r="F135" s="43">
        <v>0</v>
      </c>
      <c r="G135" s="43">
        <v>13530</v>
      </c>
      <c r="H135" s="44">
        <v>22845</v>
      </c>
      <c r="I135" s="44">
        <v>27</v>
      </c>
      <c r="J135" s="44">
        <v>264</v>
      </c>
      <c r="K135" s="45">
        <v>89519</v>
      </c>
      <c r="L135" s="96"/>
      <c r="M135" s="74"/>
      <c r="N135" s="74"/>
      <c r="O135" s="74"/>
      <c r="P135" s="74"/>
      <c r="Q135" s="74"/>
      <c r="R135" s="74"/>
      <c r="S135" s="74"/>
      <c r="T135" s="74"/>
      <c r="U135" s="74"/>
    </row>
    <row r="136" spans="1:21" s="75" customFormat="1" ht="14.25" customHeight="1">
      <c r="A136" s="68"/>
      <c r="B136" s="42" t="s">
        <v>87</v>
      </c>
      <c r="C136" s="43">
        <v>0</v>
      </c>
      <c r="D136" s="43">
        <v>1104</v>
      </c>
      <c r="E136" s="43">
        <v>0</v>
      </c>
      <c r="F136" s="43">
        <v>0</v>
      </c>
      <c r="G136" s="43">
        <v>0</v>
      </c>
      <c r="H136" s="44">
        <v>0</v>
      </c>
      <c r="I136" s="44">
        <v>762</v>
      </c>
      <c r="J136" s="44">
        <v>0</v>
      </c>
      <c r="K136" s="45">
        <v>1866</v>
      </c>
      <c r="L136" s="96"/>
      <c r="M136" s="74"/>
      <c r="N136" s="74"/>
      <c r="O136" s="74"/>
      <c r="P136" s="74"/>
      <c r="Q136" s="74"/>
      <c r="R136" s="74"/>
      <c r="S136" s="74"/>
      <c r="T136" s="74"/>
      <c r="U136" s="74"/>
    </row>
    <row r="137" spans="1:21" s="75" customFormat="1" ht="14.25" customHeight="1">
      <c r="A137" s="68"/>
      <c r="B137" s="42" t="s">
        <v>88</v>
      </c>
      <c r="C137" s="43">
        <v>0</v>
      </c>
      <c r="D137" s="43">
        <v>0</v>
      </c>
      <c r="E137" s="43">
        <v>0</v>
      </c>
      <c r="F137" s="43">
        <v>0</v>
      </c>
      <c r="G137" s="43">
        <v>0</v>
      </c>
      <c r="H137" s="44">
        <v>0</v>
      </c>
      <c r="I137" s="44">
        <v>0</v>
      </c>
      <c r="J137" s="44">
        <v>0</v>
      </c>
      <c r="K137" s="45">
        <v>0</v>
      </c>
      <c r="L137" s="96"/>
      <c r="M137" s="74"/>
      <c r="N137" s="74"/>
      <c r="O137" s="74"/>
      <c r="P137" s="74"/>
      <c r="Q137" s="74"/>
      <c r="R137" s="74"/>
      <c r="S137" s="74"/>
      <c r="T137" s="74"/>
      <c r="U137" s="74"/>
    </row>
    <row r="138" spans="1:21" s="75" customFormat="1" ht="14.25" customHeight="1">
      <c r="A138" s="68"/>
      <c r="B138" s="42" t="s">
        <v>101</v>
      </c>
      <c r="C138" s="43">
        <v>0</v>
      </c>
      <c r="D138" s="43">
        <v>0</v>
      </c>
      <c r="E138" s="43">
        <v>0</v>
      </c>
      <c r="F138" s="43">
        <v>0</v>
      </c>
      <c r="G138" s="43">
        <v>0</v>
      </c>
      <c r="H138" s="44">
        <v>0</v>
      </c>
      <c r="I138" s="44">
        <v>0</v>
      </c>
      <c r="J138" s="44">
        <v>0</v>
      </c>
      <c r="K138" s="45">
        <v>0</v>
      </c>
      <c r="L138" s="96"/>
      <c r="M138" s="74"/>
      <c r="N138" s="74"/>
      <c r="O138" s="74"/>
      <c r="P138" s="74"/>
      <c r="Q138" s="74"/>
      <c r="R138" s="74"/>
      <c r="S138" s="74"/>
      <c r="T138" s="74"/>
      <c r="U138" s="74"/>
    </row>
    <row r="139" spans="1:21" s="75" customFormat="1" ht="14.25" customHeight="1">
      <c r="A139" s="68"/>
      <c r="B139" s="42" t="s">
        <v>102</v>
      </c>
      <c r="C139" s="43">
        <v>1575</v>
      </c>
      <c r="D139" s="43">
        <v>0</v>
      </c>
      <c r="E139" s="43">
        <v>0</v>
      </c>
      <c r="F139" s="43">
        <v>0</v>
      </c>
      <c r="G139" s="43">
        <v>0</v>
      </c>
      <c r="H139" s="44">
        <v>0</v>
      </c>
      <c r="I139" s="44">
        <v>0</v>
      </c>
      <c r="J139" s="44">
        <v>0</v>
      </c>
      <c r="K139" s="45">
        <v>1575</v>
      </c>
      <c r="L139" s="96"/>
      <c r="M139" s="74"/>
      <c r="N139" s="74"/>
      <c r="O139" s="74"/>
      <c r="P139" s="74"/>
      <c r="Q139" s="74"/>
      <c r="R139" s="74"/>
      <c r="S139" s="74"/>
      <c r="T139" s="74"/>
      <c r="U139" s="74"/>
    </row>
    <row r="140" spans="1:21" s="75" customFormat="1" ht="14.25" customHeight="1">
      <c r="A140" s="68"/>
      <c r="B140" s="42"/>
      <c r="C140" s="43"/>
      <c r="D140" s="43"/>
      <c r="E140" s="43"/>
      <c r="F140" s="43"/>
      <c r="G140" s="43"/>
      <c r="H140" s="44"/>
      <c r="I140" s="44"/>
      <c r="J140" s="44"/>
      <c r="K140" s="45"/>
      <c r="L140" s="96"/>
      <c r="M140" s="74"/>
      <c r="N140" s="74"/>
      <c r="O140" s="74"/>
      <c r="P140" s="74"/>
      <c r="Q140" s="74"/>
      <c r="R140" s="74"/>
      <c r="S140" s="74"/>
      <c r="T140" s="74"/>
      <c r="U140" s="74"/>
    </row>
    <row r="141" spans="1:12" s="74" customFormat="1" ht="14.25" customHeight="1">
      <c r="A141" s="97"/>
      <c r="B141" s="48" t="s">
        <v>103</v>
      </c>
      <c r="C141" s="49">
        <v>38901</v>
      </c>
      <c r="D141" s="49">
        <v>13849</v>
      </c>
      <c r="E141" s="49">
        <v>23157</v>
      </c>
      <c r="F141" s="49">
        <v>7170</v>
      </c>
      <c r="G141" s="49">
        <v>23431</v>
      </c>
      <c r="H141" s="50">
        <v>25546</v>
      </c>
      <c r="I141" s="50">
        <v>1001</v>
      </c>
      <c r="J141" s="50">
        <v>620</v>
      </c>
      <c r="K141" s="51">
        <v>133675</v>
      </c>
      <c r="L141" s="96"/>
    </row>
    <row r="142" spans="1:21" s="75" customFormat="1" ht="14.25" customHeight="1">
      <c r="A142" s="68"/>
      <c r="B142" s="42"/>
      <c r="C142" s="49"/>
      <c r="D142" s="49"/>
      <c r="E142" s="49"/>
      <c r="F142" s="49"/>
      <c r="G142" s="49"/>
      <c r="H142" s="50"/>
      <c r="I142" s="50"/>
      <c r="J142" s="50"/>
      <c r="K142" s="51"/>
      <c r="L142" s="96"/>
      <c r="M142" s="74"/>
      <c r="N142" s="74"/>
      <c r="O142" s="74"/>
      <c r="P142" s="74"/>
      <c r="Q142" s="74"/>
      <c r="R142" s="74"/>
      <c r="S142" s="74"/>
      <c r="T142" s="74"/>
      <c r="U142" s="74"/>
    </row>
    <row r="143" spans="1:12" s="74" customFormat="1" ht="14.25" customHeight="1">
      <c r="A143" s="73"/>
      <c r="B143" s="37" t="s">
        <v>104</v>
      </c>
      <c r="C143" s="38">
        <v>7291</v>
      </c>
      <c r="D143" s="38">
        <v>10424</v>
      </c>
      <c r="E143" s="38">
        <v>16324</v>
      </c>
      <c r="F143" s="38">
        <v>4883</v>
      </c>
      <c r="G143" s="38">
        <v>4517</v>
      </c>
      <c r="H143" s="38">
        <v>4510</v>
      </c>
      <c r="I143" s="38">
        <v>30</v>
      </c>
      <c r="J143" s="38">
        <v>34</v>
      </c>
      <c r="K143" s="39">
        <v>48013</v>
      </c>
      <c r="L143" s="96"/>
    </row>
    <row r="144" spans="1:12" s="74" customFormat="1" ht="14.25" customHeight="1">
      <c r="A144" s="97"/>
      <c r="B144" s="48" t="s">
        <v>105</v>
      </c>
      <c r="C144" s="50">
        <v>5827</v>
      </c>
      <c r="D144" s="50">
        <v>9158</v>
      </c>
      <c r="E144" s="50">
        <v>12375</v>
      </c>
      <c r="F144" s="50">
        <v>4883</v>
      </c>
      <c r="G144" s="50">
        <v>3202</v>
      </c>
      <c r="H144" s="50">
        <v>4510</v>
      </c>
      <c r="I144" s="50">
        <v>30</v>
      </c>
      <c r="J144" s="50">
        <v>13</v>
      </c>
      <c r="K144" s="51">
        <v>39998</v>
      </c>
      <c r="L144" s="96"/>
    </row>
    <row r="145" spans="1:21" s="75" customFormat="1" ht="14.25" customHeight="1">
      <c r="A145" s="68"/>
      <c r="B145" s="42" t="s">
        <v>106</v>
      </c>
      <c r="C145" s="43">
        <v>0</v>
      </c>
      <c r="D145" s="43">
        <v>0</v>
      </c>
      <c r="E145" s="43">
        <v>598</v>
      </c>
      <c r="F145" s="43">
        <v>1560</v>
      </c>
      <c r="G145" s="43">
        <v>0</v>
      </c>
      <c r="H145" s="44">
        <v>0</v>
      </c>
      <c r="I145" s="44">
        <v>0</v>
      </c>
      <c r="J145" s="44">
        <v>0</v>
      </c>
      <c r="K145" s="45">
        <v>2158</v>
      </c>
      <c r="L145" s="96"/>
      <c r="M145" s="74"/>
      <c r="N145" s="74"/>
      <c r="O145" s="74"/>
      <c r="P145" s="74"/>
      <c r="Q145" s="74"/>
      <c r="R145" s="74"/>
      <c r="S145" s="74"/>
      <c r="T145" s="74"/>
      <c r="U145" s="74"/>
    </row>
    <row r="146" spans="1:21" s="75" customFormat="1" ht="14.25" customHeight="1">
      <c r="A146" s="68"/>
      <c r="B146" s="42" t="s">
        <v>107</v>
      </c>
      <c r="C146" s="43">
        <v>0</v>
      </c>
      <c r="D146" s="43">
        <v>0</v>
      </c>
      <c r="E146" s="43">
        <v>0</v>
      </c>
      <c r="F146" s="43">
        <v>0</v>
      </c>
      <c r="G146" s="43">
        <v>0</v>
      </c>
      <c r="H146" s="44">
        <v>0</v>
      </c>
      <c r="I146" s="44">
        <v>0</v>
      </c>
      <c r="J146" s="44">
        <v>0</v>
      </c>
      <c r="K146" s="45">
        <v>0</v>
      </c>
      <c r="L146" s="96"/>
      <c r="M146" s="74"/>
      <c r="N146" s="74"/>
      <c r="O146" s="74"/>
      <c r="P146" s="74"/>
      <c r="Q146" s="74"/>
      <c r="R146" s="74"/>
      <c r="S146" s="74"/>
      <c r="T146" s="74"/>
      <c r="U146" s="74"/>
    </row>
    <row r="147" spans="1:21" s="75" customFormat="1" ht="14.25" customHeight="1">
      <c r="A147" s="68"/>
      <c r="B147" s="42" t="s">
        <v>108</v>
      </c>
      <c r="C147" s="43">
        <v>5827</v>
      </c>
      <c r="D147" s="43">
        <v>9158</v>
      </c>
      <c r="E147" s="43">
        <v>11777</v>
      </c>
      <c r="F147" s="43">
        <v>3323</v>
      </c>
      <c r="G147" s="43">
        <v>3202</v>
      </c>
      <c r="H147" s="44">
        <v>4510</v>
      </c>
      <c r="I147" s="44">
        <v>30</v>
      </c>
      <c r="J147" s="44">
        <v>13</v>
      </c>
      <c r="K147" s="45">
        <v>37840</v>
      </c>
      <c r="L147" s="96"/>
      <c r="M147" s="74"/>
      <c r="N147" s="74"/>
      <c r="O147" s="74"/>
      <c r="P147" s="74"/>
      <c r="Q147" s="74"/>
      <c r="R147" s="74"/>
      <c r="S147" s="74"/>
      <c r="T147" s="74"/>
      <c r="U147" s="74"/>
    </row>
    <row r="148" spans="1:12" s="74" customFormat="1" ht="14.25" customHeight="1">
      <c r="A148" s="97"/>
      <c r="B148" s="48" t="s">
        <v>109</v>
      </c>
      <c r="C148" s="49">
        <v>1464</v>
      </c>
      <c r="D148" s="49">
        <v>1266</v>
      </c>
      <c r="E148" s="49">
        <v>3949</v>
      </c>
      <c r="F148" s="49">
        <v>0</v>
      </c>
      <c r="G148" s="49">
        <v>1315</v>
      </c>
      <c r="H148" s="50">
        <v>0</v>
      </c>
      <c r="I148" s="50">
        <v>0</v>
      </c>
      <c r="J148" s="50">
        <v>21</v>
      </c>
      <c r="K148" s="51">
        <v>8015</v>
      </c>
      <c r="L148" s="96"/>
    </row>
    <row r="149" spans="1:21" s="75" customFormat="1" ht="14.25" customHeight="1">
      <c r="A149" s="68"/>
      <c r="B149" s="42" t="s">
        <v>106</v>
      </c>
      <c r="C149" s="43">
        <v>0</v>
      </c>
      <c r="D149" s="43">
        <v>0</v>
      </c>
      <c r="E149" s="43">
        <v>0</v>
      </c>
      <c r="F149" s="43">
        <v>0</v>
      </c>
      <c r="G149" s="43">
        <v>0</v>
      </c>
      <c r="H149" s="44">
        <v>0</v>
      </c>
      <c r="I149" s="44">
        <v>0</v>
      </c>
      <c r="J149" s="44">
        <v>0</v>
      </c>
      <c r="K149" s="45">
        <v>0</v>
      </c>
      <c r="L149" s="96"/>
      <c r="M149" s="74"/>
      <c r="N149" s="74"/>
      <c r="O149" s="74"/>
      <c r="P149" s="74"/>
      <c r="Q149" s="74"/>
      <c r="R149" s="74"/>
      <c r="S149" s="74"/>
      <c r="T149" s="74"/>
      <c r="U149" s="74"/>
    </row>
    <row r="150" spans="1:21" s="75" customFormat="1" ht="14.25" customHeight="1">
      <c r="A150" s="68"/>
      <c r="B150" s="42" t="s">
        <v>110</v>
      </c>
      <c r="C150" s="43">
        <v>0</v>
      </c>
      <c r="D150" s="43">
        <v>0</v>
      </c>
      <c r="E150" s="43">
        <v>0</v>
      </c>
      <c r="F150" s="43">
        <v>0</v>
      </c>
      <c r="G150" s="43">
        <v>0</v>
      </c>
      <c r="H150" s="44">
        <v>0</v>
      </c>
      <c r="I150" s="44">
        <v>0</v>
      </c>
      <c r="J150" s="44">
        <v>0</v>
      </c>
      <c r="K150" s="45">
        <v>0</v>
      </c>
      <c r="L150" s="96"/>
      <c r="M150" s="74"/>
      <c r="N150" s="74"/>
      <c r="O150" s="74"/>
      <c r="P150" s="74"/>
      <c r="Q150" s="74"/>
      <c r="R150" s="74"/>
      <c r="S150" s="74"/>
      <c r="T150" s="74"/>
      <c r="U150" s="74"/>
    </row>
    <row r="151" spans="1:21" s="75" customFormat="1" ht="14.25" customHeight="1">
      <c r="A151" s="68"/>
      <c r="B151" s="42" t="s">
        <v>111</v>
      </c>
      <c r="C151" s="43">
        <v>1464</v>
      </c>
      <c r="D151" s="43">
        <v>1266</v>
      </c>
      <c r="E151" s="43">
        <v>3949</v>
      </c>
      <c r="F151" s="43">
        <v>0</v>
      </c>
      <c r="G151" s="43">
        <v>1315</v>
      </c>
      <c r="H151" s="44">
        <v>0</v>
      </c>
      <c r="I151" s="44">
        <v>0</v>
      </c>
      <c r="J151" s="44">
        <v>21</v>
      </c>
      <c r="K151" s="45">
        <v>8015</v>
      </c>
      <c r="L151" s="96"/>
      <c r="M151" s="74"/>
      <c r="N151" s="74"/>
      <c r="O151" s="74"/>
      <c r="P151" s="74"/>
      <c r="Q151" s="74"/>
      <c r="R151" s="74"/>
      <c r="S151" s="74"/>
      <c r="T151" s="74"/>
      <c r="U151" s="74"/>
    </row>
    <row r="152" spans="1:21" s="75" customFormat="1" ht="14.25" customHeight="1">
      <c r="A152" s="68"/>
      <c r="B152" s="42"/>
      <c r="C152" s="43"/>
      <c r="D152" s="43"/>
      <c r="E152" s="43"/>
      <c r="F152" s="43"/>
      <c r="G152" s="43"/>
      <c r="H152" s="44"/>
      <c r="I152" s="44"/>
      <c r="J152" s="44"/>
      <c r="K152" s="45"/>
      <c r="L152" s="96"/>
      <c r="M152" s="74"/>
      <c r="N152" s="74"/>
      <c r="O152" s="74"/>
      <c r="P152" s="74"/>
      <c r="Q152" s="74"/>
      <c r="R152" s="74"/>
      <c r="S152" s="74"/>
      <c r="T152" s="74"/>
      <c r="U152" s="74"/>
    </row>
    <row r="153" spans="1:12" s="74" customFormat="1" ht="14.25" customHeight="1">
      <c r="A153" s="73"/>
      <c r="B153" s="37" t="s">
        <v>112</v>
      </c>
      <c r="C153" s="38">
        <v>13378</v>
      </c>
      <c r="D153" s="38">
        <v>7007</v>
      </c>
      <c r="E153" s="38">
        <v>8537</v>
      </c>
      <c r="F153" s="38">
        <v>334</v>
      </c>
      <c r="G153" s="38">
        <v>1467</v>
      </c>
      <c r="H153" s="38">
        <v>13218</v>
      </c>
      <c r="I153" s="38">
        <v>164</v>
      </c>
      <c r="J153" s="38">
        <v>210</v>
      </c>
      <c r="K153" s="39">
        <v>44315</v>
      </c>
      <c r="L153" s="96"/>
    </row>
    <row r="154" spans="1:12" s="74" customFormat="1" ht="14.25" customHeight="1">
      <c r="A154" s="97"/>
      <c r="B154" s="48" t="s">
        <v>113</v>
      </c>
      <c r="C154" s="50">
        <v>13378</v>
      </c>
      <c r="D154" s="50">
        <v>1814</v>
      </c>
      <c r="E154" s="50">
        <v>2006</v>
      </c>
      <c r="F154" s="50">
        <v>334</v>
      </c>
      <c r="G154" s="50">
        <v>1467</v>
      </c>
      <c r="H154" s="50">
        <v>832</v>
      </c>
      <c r="I154" s="50">
        <v>164</v>
      </c>
      <c r="J154" s="50">
        <v>189</v>
      </c>
      <c r="K154" s="51">
        <v>20184</v>
      </c>
      <c r="L154" s="96"/>
    </row>
    <row r="155" spans="1:21" s="75" customFormat="1" ht="14.25" customHeight="1">
      <c r="A155" s="68"/>
      <c r="B155" s="42" t="s">
        <v>114</v>
      </c>
      <c r="C155" s="43">
        <v>11023</v>
      </c>
      <c r="D155" s="43">
        <v>28</v>
      </c>
      <c r="E155" s="43">
        <v>-28</v>
      </c>
      <c r="F155" s="43">
        <v>1</v>
      </c>
      <c r="G155" s="43">
        <v>0</v>
      </c>
      <c r="H155" s="44">
        <v>107</v>
      </c>
      <c r="I155" s="44">
        <v>101</v>
      </c>
      <c r="J155" s="44">
        <v>1</v>
      </c>
      <c r="K155" s="45">
        <v>11233</v>
      </c>
      <c r="L155" s="96"/>
      <c r="M155" s="74"/>
      <c r="N155" s="74"/>
      <c r="O155" s="74"/>
      <c r="P155" s="74"/>
      <c r="Q155" s="74"/>
      <c r="R155" s="74"/>
      <c r="S155" s="74"/>
      <c r="T155" s="74"/>
      <c r="U155" s="74"/>
    </row>
    <row r="156" spans="1:21" s="75" customFormat="1" ht="14.25" customHeight="1">
      <c r="A156" s="68"/>
      <c r="B156" s="42" t="s">
        <v>115</v>
      </c>
      <c r="C156" s="43">
        <v>0</v>
      </c>
      <c r="D156" s="43">
        <v>15</v>
      </c>
      <c r="E156" s="43">
        <v>0</v>
      </c>
      <c r="F156" s="43">
        <v>0</v>
      </c>
      <c r="G156" s="43">
        <v>0</v>
      </c>
      <c r="H156" s="44">
        <v>0</v>
      </c>
      <c r="I156" s="44">
        <v>0</v>
      </c>
      <c r="J156" s="44">
        <v>0</v>
      </c>
      <c r="K156" s="45">
        <v>15</v>
      </c>
      <c r="L156" s="96"/>
      <c r="M156" s="74"/>
      <c r="N156" s="74"/>
      <c r="O156" s="74"/>
      <c r="P156" s="74"/>
      <c r="Q156" s="74"/>
      <c r="R156" s="74"/>
      <c r="S156" s="74"/>
      <c r="T156" s="74"/>
      <c r="U156" s="74"/>
    </row>
    <row r="157" spans="1:21" s="75" customFormat="1" ht="14.25" customHeight="1">
      <c r="A157" s="68"/>
      <c r="B157" s="42" t="s">
        <v>116</v>
      </c>
      <c r="C157" s="43">
        <v>2093</v>
      </c>
      <c r="D157" s="43">
        <v>1558</v>
      </c>
      <c r="E157" s="43">
        <v>2034</v>
      </c>
      <c r="F157" s="43">
        <v>67</v>
      </c>
      <c r="G157" s="43">
        <v>1339</v>
      </c>
      <c r="H157" s="44">
        <v>94</v>
      </c>
      <c r="I157" s="44">
        <v>26</v>
      </c>
      <c r="J157" s="44">
        <v>0</v>
      </c>
      <c r="K157" s="45">
        <v>7211</v>
      </c>
      <c r="L157" s="96"/>
      <c r="M157" s="74"/>
      <c r="N157" s="74"/>
      <c r="O157" s="74"/>
      <c r="P157" s="74"/>
      <c r="Q157" s="74"/>
      <c r="R157" s="74"/>
      <c r="S157" s="74"/>
      <c r="T157" s="74"/>
      <c r="U157" s="74"/>
    </row>
    <row r="158" spans="1:21" s="75" customFormat="1" ht="14.25" customHeight="1">
      <c r="A158" s="68"/>
      <c r="B158" s="42" t="s">
        <v>117</v>
      </c>
      <c r="C158" s="43">
        <v>0</v>
      </c>
      <c r="D158" s="43">
        <v>0</v>
      </c>
      <c r="E158" s="43">
        <v>0</v>
      </c>
      <c r="F158" s="43">
        <v>0</v>
      </c>
      <c r="G158" s="43">
        <v>0</v>
      </c>
      <c r="H158" s="44">
        <v>0</v>
      </c>
      <c r="I158" s="44">
        <v>0</v>
      </c>
      <c r="J158" s="44">
        <v>0</v>
      </c>
      <c r="K158" s="45">
        <v>0</v>
      </c>
      <c r="L158" s="96"/>
      <c r="M158" s="74"/>
      <c r="N158" s="74"/>
      <c r="O158" s="74"/>
      <c r="P158" s="74"/>
      <c r="Q158" s="74"/>
      <c r="R158" s="74"/>
      <c r="S158" s="74"/>
      <c r="T158" s="74"/>
      <c r="U158" s="74"/>
    </row>
    <row r="159" spans="1:21" s="75" customFormat="1" ht="14.25" customHeight="1">
      <c r="A159" s="68"/>
      <c r="B159" s="42" t="s">
        <v>118</v>
      </c>
      <c r="C159" s="43">
        <v>262</v>
      </c>
      <c r="D159" s="43">
        <v>213</v>
      </c>
      <c r="E159" s="43">
        <v>0</v>
      </c>
      <c r="F159" s="43">
        <v>266</v>
      </c>
      <c r="G159" s="43">
        <v>128</v>
      </c>
      <c r="H159" s="44">
        <v>631</v>
      </c>
      <c r="I159" s="44">
        <v>37</v>
      </c>
      <c r="J159" s="44">
        <v>188</v>
      </c>
      <c r="K159" s="45">
        <v>1725</v>
      </c>
      <c r="L159" s="96"/>
      <c r="M159" s="74"/>
      <c r="N159" s="74"/>
      <c r="O159" s="74"/>
      <c r="P159" s="74"/>
      <c r="Q159" s="74"/>
      <c r="R159" s="74"/>
      <c r="S159" s="74"/>
      <c r="T159" s="74"/>
      <c r="U159" s="74"/>
    </row>
    <row r="160" spans="1:12" s="74" customFormat="1" ht="14.25" customHeight="1">
      <c r="A160" s="97"/>
      <c r="B160" s="48" t="s">
        <v>119</v>
      </c>
      <c r="C160" s="49">
        <v>0</v>
      </c>
      <c r="D160" s="49">
        <v>5193</v>
      </c>
      <c r="E160" s="49">
        <v>6531</v>
      </c>
      <c r="F160" s="49">
        <v>0</v>
      </c>
      <c r="G160" s="49">
        <v>0</v>
      </c>
      <c r="H160" s="50">
        <v>12386</v>
      </c>
      <c r="I160" s="50">
        <v>0</v>
      </c>
      <c r="J160" s="50">
        <v>21</v>
      </c>
      <c r="K160" s="51">
        <v>24131</v>
      </c>
      <c r="L160" s="96"/>
    </row>
    <row r="161" spans="1:21" s="75" customFormat="1" ht="14.25" customHeight="1">
      <c r="A161" s="68"/>
      <c r="B161" s="42" t="s">
        <v>120</v>
      </c>
      <c r="C161" s="43">
        <v>0</v>
      </c>
      <c r="D161" s="43">
        <v>3997</v>
      </c>
      <c r="E161" s="43">
        <v>6531</v>
      </c>
      <c r="F161" s="43">
        <v>0</v>
      </c>
      <c r="G161" s="43">
        <v>0</v>
      </c>
      <c r="H161" s="44">
        <v>12386</v>
      </c>
      <c r="I161" s="44">
        <v>0</v>
      </c>
      <c r="J161" s="44">
        <v>21</v>
      </c>
      <c r="K161" s="45">
        <v>22935</v>
      </c>
      <c r="L161" s="96"/>
      <c r="M161" s="74"/>
      <c r="N161" s="74"/>
      <c r="O161" s="74"/>
      <c r="P161" s="74"/>
      <c r="Q161" s="74"/>
      <c r="R161" s="74"/>
      <c r="S161" s="74"/>
      <c r="T161" s="74"/>
      <c r="U161" s="74"/>
    </row>
    <row r="162" spans="1:21" s="75" customFormat="1" ht="14.25" customHeight="1">
      <c r="A162" s="68"/>
      <c r="B162" s="42" t="s">
        <v>121</v>
      </c>
      <c r="C162" s="43">
        <v>0</v>
      </c>
      <c r="D162" s="43">
        <v>1196</v>
      </c>
      <c r="E162" s="43">
        <v>0</v>
      </c>
      <c r="F162" s="43">
        <v>0</v>
      </c>
      <c r="G162" s="43">
        <v>0</v>
      </c>
      <c r="H162" s="44">
        <v>0</v>
      </c>
      <c r="I162" s="44">
        <v>0</v>
      </c>
      <c r="J162" s="44">
        <v>0</v>
      </c>
      <c r="K162" s="45">
        <v>1196</v>
      </c>
      <c r="L162" s="96"/>
      <c r="M162" s="74"/>
      <c r="N162" s="74"/>
      <c r="O162" s="74"/>
      <c r="P162" s="74"/>
      <c r="Q162" s="74"/>
      <c r="R162" s="74"/>
      <c r="S162" s="74"/>
      <c r="T162" s="74"/>
      <c r="U162" s="74"/>
    </row>
    <row r="163" spans="1:21" s="75" customFormat="1" ht="14.25" customHeight="1">
      <c r="A163" s="68"/>
      <c r="B163" s="42" t="s">
        <v>122</v>
      </c>
      <c r="C163" s="43">
        <v>0</v>
      </c>
      <c r="D163" s="43">
        <v>0</v>
      </c>
      <c r="E163" s="43">
        <v>0</v>
      </c>
      <c r="F163" s="43">
        <v>0</v>
      </c>
      <c r="G163" s="43">
        <v>0</v>
      </c>
      <c r="H163" s="44">
        <v>0</v>
      </c>
      <c r="I163" s="44">
        <v>0</v>
      </c>
      <c r="J163" s="44">
        <v>0</v>
      </c>
      <c r="K163" s="45">
        <v>0</v>
      </c>
      <c r="L163" s="96"/>
      <c r="M163" s="74"/>
      <c r="N163" s="74"/>
      <c r="O163" s="74"/>
      <c r="P163" s="74"/>
      <c r="Q163" s="74"/>
      <c r="R163" s="74"/>
      <c r="S163" s="74"/>
      <c r="T163" s="74"/>
      <c r="U163" s="74"/>
    </row>
    <row r="164" spans="1:21" s="75" customFormat="1" ht="14.25" customHeight="1">
      <c r="A164" s="68"/>
      <c r="B164" s="42"/>
      <c r="C164" s="43"/>
      <c r="D164" s="43"/>
      <c r="E164" s="43"/>
      <c r="F164" s="43"/>
      <c r="G164" s="43"/>
      <c r="H164" s="44"/>
      <c r="I164" s="44"/>
      <c r="J164" s="44"/>
      <c r="K164" s="45"/>
      <c r="L164" s="96"/>
      <c r="M164" s="74"/>
      <c r="N164" s="74"/>
      <c r="O164" s="74"/>
      <c r="P164" s="74"/>
      <c r="Q164" s="74"/>
      <c r="R164" s="74"/>
      <c r="S164" s="74"/>
      <c r="T164" s="74"/>
      <c r="U164" s="74"/>
    </row>
    <row r="165" spans="1:12" s="74" customFormat="1" ht="14.25" customHeight="1">
      <c r="A165" s="73"/>
      <c r="B165" s="37" t="s">
        <v>123</v>
      </c>
      <c r="C165" s="38">
        <v>13762</v>
      </c>
      <c r="D165" s="38">
        <v>17533</v>
      </c>
      <c r="E165" s="38">
        <v>16428</v>
      </c>
      <c r="F165" s="38">
        <v>6912</v>
      </c>
      <c r="G165" s="38">
        <v>6819</v>
      </c>
      <c r="H165" s="38">
        <v>6471</v>
      </c>
      <c r="I165" s="38">
        <v>690</v>
      </c>
      <c r="J165" s="38">
        <v>563</v>
      </c>
      <c r="K165" s="39">
        <v>69178</v>
      </c>
      <c r="L165" s="96"/>
    </row>
    <row r="166" spans="1:21" s="75" customFormat="1" ht="14.25" customHeight="1">
      <c r="A166" s="68"/>
      <c r="B166" s="42" t="s">
        <v>124</v>
      </c>
      <c r="C166" s="44">
        <v>5353</v>
      </c>
      <c r="D166" s="44">
        <v>3450</v>
      </c>
      <c r="E166" s="44">
        <v>759</v>
      </c>
      <c r="F166" s="44">
        <v>1890</v>
      </c>
      <c r="G166" s="44">
        <v>2443</v>
      </c>
      <c r="H166" s="44">
        <v>0</v>
      </c>
      <c r="I166" s="44">
        <v>355</v>
      </c>
      <c r="J166" s="44">
        <v>232</v>
      </c>
      <c r="K166" s="45">
        <v>14482</v>
      </c>
      <c r="L166" s="96"/>
      <c r="M166" s="74"/>
      <c r="N166" s="74"/>
      <c r="O166" s="74"/>
      <c r="P166" s="74"/>
      <c r="Q166" s="74"/>
      <c r="R166" s="74"/>
      <c r="S166" s="74"/>
      <c r="T166" s="74"/>
      <c r="U166" s="74"/>
    </row>
    <row r="167" spans="1:21" s="75" customFormat="1" ht="14.25" customHeight="1">
      <c r="A167" s="68"/>
      <c r="B167" s="42" t="s">
        <v>125</v>
      </c>
      <c r="C167" s="43">
        <v>7203</v>
      </c>
      <c r="D167" s="43">
        <v>2639</v>
      </c>
      <c r="E167" s="43">
        <v>7446</v>
      </c>
      <c r="F167" s="43">
        <v>2810</v>
      </c>
      <c r="G167" s="43">
        <v>3883</v>
      </c>
      <c r="H167" s="44">
        <v>3445</v>
      </c>
      <c r="I167" s="44">
        <v>325</v>
      </c>
      <c r="J167" s="44">
        <v>331</v>
      </c>
      <c r="K167" s="45">
        <v>28082</v>
      </c>
      <c r="L167" s="96"/>
      <c r="M167" s="74"/>
      <c r="N167" s="74"/>
      <c r="O167" s="74"/>
      <c r="P167" s="74"/>
      <c r="Q167" s="74"/>
      <c r="R167" s="74"/>
      <c r="S167" s="74"/>
      <c r="T167" s="74"/>
      <c r="U167" s="74"/>
    </row>
    <row r="168" spans="1:21" s="75" customFormat="1" ht="14.25" customHeight="1">
      <c r="A168" s="68"/>
      <c r="B168" s="42" t="s">
        <v>126</v>
      </c>
      <c r="C168" s="43">
        <v>0</v>
      </c>
      <c r="D168" s="43">
        <v>161</v>
      </c>
      <c r="E168" s="43">
        <v>0</v>
      </c>
      <c r="F168" s="43">
        <v>68</v>
      </c>
      <c r="G168" s="43">
        <v>0</v>
      </c>
      <c r="H168" s="44">
        <v>0</v>
      </c>
      <c r="I168" s="44">
        <v>0</v>
      </c>
      <c r="J168" s="44">
        <v>0</v>
      </c>
      <c r="K168" s="45">
        <v>229</v>
      </c>
      <c r="L168" s="96"/>
      <c r="M168" s="74"/>
      <c r="N168" s="74"/>
      <c r="O168" s="74"/>
      <c r="P168" s="74"/>
      <c r="Q168" s="74"/>
      <c r="R168" s="74"/>
      <c r="S168" s="74"/>
      <c r="T168" s="74"/>
      <c r="U168" s="74"/>
    </row>
    <row r="169" spans="1:21" s="75" customFormat="1" ht="14.25" customHeight="1">
      <c r="A169" s="68"/>
      <c r="B169" s="42" t="s">
        <v>127</v>
      </c>
      <c r="C169" s="43">
        <v>1206</v>
      </c>
      <c r="D169" s="43">
        <v>11283</v>
      </c>
      <c r="E169" s="43">
        <v>8223</v>
      </c>
      <c r="F169" s="43">
        <v>2144</v>
      </c>
      <c r="G169" s="43">
        <v>493</v>
      </c>
      <c r="H169" s="44">
        <v>3026</v>
      </c>
      <c r="I169" s="44">
        <v>10</v>
      </c>
      <c r="J169" s="44">
        <v>0</v>
      </c>
      <c r="K169" s="45">
        <v>26385</v>
      </c>
      <c r="L169" s="96"/>
      <c r="M169" s="74"/>
      <c r="N169" s="74"/>
      <c r="O169" s="74"/>
      <c r="P169" s="74"/>
      <c r="Q169" s="74"/>
      <c r="R169" s="74"/>
      <c r="S169" s="74"/>
      <c r="T169" s="74"/>
      <c r="U169" s="74"/>
    </row>
    <row r="170" spans="1:21" s="75" customFormat="1" ht="14.25" customHeight="1">
      <c r="A170" s="68"/>
      <c r="B170" s="42"/>
      <c r="C170" s="43"/>
      <c r="D170" s="43"/>
      <c r="E170" s="43"/>
      <c r="F170" s="43"/>
      <c r="G170" s="43"/>
      <c r="H170" s="43"/>
      <c r="I170" s="43"/>
      <c r="J170" s="43"/>
      <c r="K170" s="45"/>
      <c r="L170" s="96"/>
      <c r="M170" s="74"/>
      <c r="N170" s="74"/>
      <c r="O170" s="74"/>
      <c r="P170" s="74"/>
      <c r="Q170" s="74"/>
      <c r="R170" s="74"/>
      <c r="S170" s="74"/>
      <c r="T170" s="74"/>
      <c r="U170" s="74"/>
    </row>
    <row r="171" spans="1:12" s="74" customFormat="1" ht="14.25" customHeight="1">
      <c r="A171" s="97"/>
      <c r="B171" s="48" t="s">
        <v>128</v>
      </c>
      <c r="C171" s="49">
        <v>19052</v>
      </c>
      <c r="D171" s="49">
        <v>-267</v>
      </c>
      <c r="E171" s="49">
        <v>14516</v>
      </c>
      <c r="F171" s="49">
        <v>4807</v>
      </c>
      <c r="G171" s="49">
        <v>19662</v>
      </c>
      <c r="H171" s="50">
        <v>10367</v>
      </c>
      <c r="I171" s="50">
        <v>177</v>
      </c>
      <c r="J171" s="50">
        <v>-119</v>
      </c>
      <c r="K171" s="51">
        <v>68195</v>
      </c>
      <c r="L171" s="96"/>
    </row>
    <row r="172" spans="1:21" s="75" customFormat="1" ht="14.25" customHeight="1">
      <c r="A172" s="68"/>
      <c r="B172" s="42" t="s">
        <v>129</v>
      </c>
      <c r="C172" s="43">
        <v>-2080</v>
      </c>
      <c r="D172" s="43">
        <v>-1441</v>
      </c>
      <c r="E172" s="43">
        <v>-1380</v>
      </c>
      <c r="F172" s="43">
        <v>-873</v>
      </c>
      <c r="G172" s="43">
        <v>-1915</v>
      </c>
      <c r="H172" s="44">
        <v>-3671</v>
      </c>
      <c r="I172" s="44">
        <v>-205</v>
      </c>
      <c r="J172" s="44">
        <v>-40</v>
      </c>
      <c r="K172" s="45">
        <v>-11605</v>
      </c>
      <c r="L172" s="96"/>
      <c r="M172" s="74"/>
      <c r="N172" s="74"/>
      <c r="O172" s="74"/>
      <c r="P172" s="74"/>
      <c r="Q172" s="74"/>
      <c r="R172" s="74"/>
      <c r="S172" s="74"/>
      <c r="T172" s="74"/>
      <c r="U172" s="74"/>
    </row>
    <row r="173" spans="1:22" s="75" customFormat="1" ht="14.25" customHeight="1">
      <c r="A173" s="68"/>
      <c r="B173" s="42" t="s">
        <v>130</v>
      </c>
      <c r="C173" s="43">
        <v>0</v>
      </c>
      <c r="D173" s="43">
        <v>0</v>
      </c>
      <c r="E173" s="43">
        <v>4627</v>
      </c>
      <c r="F173" s="43">
        <v>1654</v>
      </c>
      <c r="G173" s="43">
        <v>3555</v>
      </c>
      <c r="H173" s="44">
        <v>1435</v>
      </c>
      <c r="I173" s="44">
        <v>0</v>
      </c>
      <c r="J173" s="44">
        <v>-35</v>
      </c>
      <c r="K173" s="45">
        <v>11236</v>
      </c>
      <c r="L173" s="96"/>
      <c r="M173" s="74"/>
      <c r="N173" s="74"/>
      <c r="O173" s="74"/>
      <c r="P173" s="74"/>
      <c r="Q173" s="74"/>
      <c r="R173" s="74"/>
      <c r="S173" s="74"/>
      <c r="T173" s="74"/>
      <c r="U173" s="74"/>
      <c r="V173" s="74"/>
    </row>
    <row r="174" spans="1:12" s="74" customFormat="1" ht="14.25" customHeight="1">
      <c r="A174" s="97"/>
      <c r="B174" s="48"/>
      <c r="C174" s="49"/>
      <c r="D174" s="49"/>
      <c r="E174" s="49"/>
      <c r="F174" s="49"/>
      <c r="G174" s="49"/>
      <c r="H174" s="49"/>
      <c r="I174" s="49"/>
      <c r="J174" s="49"/>
      <c r="K174" s="51"/>
      <c r="L174" s="96"/>
    </row>
    <row r="175" spans="1:12" s="74" customFormat="1" ht="18" customHeight="1">
      <c r="A175" s="73"/>
      <c r="B175" s="98" t="s">
        <v>131</v>
      </c>
      <c r="C175" s="38">
        <f>C171+C172-C173</f>
        <v>16972</v>
      </c>
      <c r="D175" s="38">
        <f aca="true" t="shared" si="0" ref="D175:K175">D171+D172-D173</f>
        <v>-1708</v>
      </c>
      <c r="E175" s="38">
        <f t="shared" si="0"/>
        <v>8509</v>
      </c>
      <c r="F175" s="38">
        <f t="shared" si="0"/>
        <v>2280</v>
      </c>
      <c r="G175" s="38">
        <f t="shared" si="0"/>
        <v>14192</v>
      </c>
      <c r="H175" s="38">
        <f t="shared" si="0"/>
        <v>5261</v>
      </c>
      <c r="I175" s="38">
        <f t="shared" si="0"/>
        <v>-28</v>
      </c>
      <c r="J175" s="38">
        <f t="shared" si="0"/>
        <v>-124</v>
      </c>
      <c r="K175" s="39">
        <f t="shared" si="0"/>
        <v>45354</v>
      </c>
      <c r="L175" s="96"/>
    </row>
    <row r="176" spans="1:11" s="63" customFormat="1" ht="18" customHeight="1">
      <c r="A176" s="59"/>
      <c r="B176" s="60"/>
      <c r="C176" s="99"/>
      <c r="D176" s="99"/>
      <c r="E176" s="99"/>
      <c r="F176" s="99"/>
      <c r="G176" s="99"/>
      <c r="H176" s="100"/>
      <c r="I176" s="100"/>
      <c r="J176" s="100"/>
      <c r="K176" s="99"/>
    </row>
    <row r="177" spans="1:11" s="63" customFormat="1" ht="12.75">
      <c r="A177" s="20"/>
      <c r="B177" s="20"/>
      <c r="C177" s="101"/>
      <c r="D177" s="101"/>
      <c r="E177" s="101"/>
      <c r="F177" s="101"/>
      <c r="G177" s="101"/>
      <c r="H177" s="101"/>
      <c r="I177" s="101"/>
      <c r="J177" s="101"/>
      <c r="K177" s="101"/>
    </row>
    <row r="178" spans="3:11" s="80" customFormat="1" ht="11.25" customHeight="1">
      <c r="C178" s="101"/>
      <c r="D178" s="101"/>
      <c r="E178" s="101"/>
      <c r="F178" s="101"/>
      <c r="G178" s="101"/>
      <c r="H178" s="101"/>
      <c r="I178" s="101"/>
      <c r="J178" s="101"/>
      <c r="K178" s="101"/>
    </row>
    <row r="179" spans="3:11" ht="11.25" customHeight="1">
      <c r="C179" s="101"/>
      <c r="D179" s="101"/>
      <c r="E179" s="101"/>
      <c r="F179" s="101"/>
      <c r="G179" s="101"/>
      <c r="H179" s="101"/>
      <c r="I179" s="101"/>
      <c r="J179" s="101"/>
      <c r="K179" s="101"/>
    </row>
    <row r="180" spans="3:11" ht="12.75">
      <c r="C180" s="101"/>
      <c r="D180" s="101"/>
      <c r="E180" s="101"/>
      <c r="F180" s="101"/>
      <c r="G180" s="101"/>
      <c r="H180" s="101"/>
      <c r="I180" s="101"/>
      <c r="J180" s="101"/>
      <c r="K180" s="101"/>
    </row>
    <row r="181" spans="3:11" ht="12.75">
      <c r="C181" s="101"/>
      <c r="D181" s="101"/>
      <c r="E181" s="101"/>
      <c r="F181" s="101"/>
      <c r="G181" s="101"/>
      <c r="H181" s="101"/>
      <c r="I181" s="101"/>
      <c r="J181" s="101"/>
      <c r="K181" s="101"/>
    </row>
    <row r="182" spans="3:11" ht="12.75">
      <c r="C182" s="101"/>
      <c r="D182" s="101"/>
      <c r="E182" s="101"/>
      <c r="F182" s="101"/>
      <c r="G182" s="101"/>
      <c r="H182" s="101"/>
      <c r="I182" s="101"/>
      <c r="J182" s="101"/>
      <c r="K182" s="101"/>
    </row>
    <row r="183" spans="3:11" ht="12.75">
      <c r="C183" s="101"/>
      <c r="D183" s="101"/>
      <c r="E183" s="101"/>
      <c r="F183" s="101"/>
      <c r="G183" s="101"/>
      <c r="H183" s="101"/>
      <c r="I183" s="101"/>
      <c r="J183" s="101"/>
      <c r="K183" s="101"/>
    </row>
    <row r="184" spans="3:11" ht="12.75">
      <c r="C184" s="101"/>
      <c r="D184" s="101"/>
      <c r="E184" s="101"/>
      <c r="F184" s="101"/>
      <c r="G184" s="101"/>
      <c r="H184" s="101"/>
      <c r="I184" s="101"/>
      <c r="J184" s="101"/>
      <c r="K184" s="101"/>
    </row>
    <row r="185" spans="3:11" ht="12.75">
      <c r="C185" s="101"/>
      <c r="D185" s="101"/>
      <c r="E185" s="101"/>
      <c r="F185" s="101"/>
      <c r="G185" s="101"/>
      <c r="H185" s="101"/>
      <c r="I185" s="101"/>
      <c r="J185" s="101"/>
      <c r="K185" s="101"/>
    </row>
    <row r="186" spans="3:11" ht="12.75">
      <c r="C186" s="101"/>
      <c r="D186" s="101"/>
      <c r="E186" s="101"/>
      <c r="F186" s="101"/>
      <c r="G186" s="101"/>
      <c r="H186" s="101"/>
      <c r="I186" s="101"/>
      <c r="J186" s="101"/>
      <c r="K186" s="101"/>
    </row>
    <row r="187" spans="3:11" ht="12.75">
      <c r="C187" s="101"/>
      <c r="D187" s="101"/>
      <c r="E187" s="101"/>
      <c r="F187" s="101"/>
      <c r="G187" s="101"/>
      <c r="H187" s="101"/>
      <c r="I187" s="101"/>
      <c r="J187" s="101"/>
      <c r="K187" s="101"/>
    </row>
    <row r="188" spans="3:11" ht="12.75">
      <c r="C188" s="101"/>
      <c r="D188" s="101"/>
      <c r="E188" s="101"/>
      <c r="F188" s="101"/>
      <c r="G188" s="101"/>
      <c r="H188" s="101"/>
      <c r="I188" s="101"/>
      <c r="J188" s="101"/>
      <c r="K188" s="101"/>
    </row>
    <row r="189" spans="3:11" ht="12.75">
      <c r="C189" s="101"/>
      <c r="D189" s="101"/>
      <c r="E189" s="101"/>
      <c r="F189" s="101"/>
      <c r="G189" s="101"/>
      <c r="H189" s="101"/>
      <c r="I189" s="101"/>
      <c r="J189" s="101"/>
      <c r="K189" s="101"/>
    </row>
    <row r="190" spans="3:11" ht="12.75">
      <c r="C190" s="101"/>
      <c r="D190" s="101"/>
      <c r="E190" s="101"/>
      <c r="F190" s="101"/>
      <c r="G190" s="101"/>
      <c r="H190" s="101"/>
      <c r="I190" s="101"/>
      <c r="J190" s="101"/>
      <c r="K190" s="101"/>
    </row>
    <row r="191" spans="3:11" ht="12.75">
      <c r="C191" s="101"/>
      <c r="D191" s="101"/>
      <c r="E191" s="101"/>
      <c r="F191" s="101"/>
      <c r="G191" s="101"/>
      <c r="H191" s="101"/>
      <c r="I191" s="101"/>
      <c r="J191" s="101"/>
      <c r="K191" s="101"/>
    </row>
    <row r="192" spans="3:11" ht="12.75">
      <c r="C192" s="101"/>
      <c r="D192" s="101"/>
      <c r="E192" s="101"/>
      <c r="F192" s="101"/>
      <c r="G192" s="101"/>
      <c r="H192" s="101"/>
      <c r="I192" s="101"/>
      <c r="J192" s="101"/>
      <c r="K192" s="101"/>
    </row>
    <row r="193" spans="3:11" ht="12.75">
      <c r="C193" s="101"/>
      <c r="D193" s="101"/>
      <c r="E193" s="101"/>
      <c r="F193" s="101"/>
      <c r="G193" s="101"/>
      <c r="H193" s="101"/>
      <c r="I193" s="101"/>
      <c r="J193" s="101"/>
      <c r="K193" s="101"/>
    </row>
    <row r="194" spans="3:11" ht="12.75">
      <c r="C194" s="101"/>
      <c r="D194" s="101"/>
      <c r="E194" s="101"/>
      <c r="F194" s="101"/>
      <c r="G194" s="101"/>
      <c r="H194" s="101"/>
      <c r="I194" s="101"/>
      <c r="J194" s="101"/>
      <c r="K194" s="101"/>
    </row>
    <row r="195" spans="3:11" ht="13.5">
      <c r="C195" s="101"/>
      <c r="D195" s="102"/>
      <c r="E195" s="102"/>
      <c r="F195" s="102"/>
      <c r="G195" s="102"/>
      <c r="H195" s="102"/>
      <c r="I195" s="102"/>
      <c r="J195" s="102"/>
      <c r="K195" s="102"/>
    </row>
    <row r="196" ht="12.75">
      <c r="C196" s="101"/>
    </row>
    <row r="197" ht="12.75">
      <c r="C197" s="101"/>
    </row>
  </sheetData>
  <printOptions horizontalCentered="1" verticalCentered="1"/>
  <pageMargins left="0.7874015748031497" right="0.4724409448818898" top="1.141732283464567" bottom="0.6299212598425197" header="0.5118110236220472" footer="0.5118110236220472"/>
  <pageSetup horizontalDpi="300" verticalDpi="300" orientation="portrait" paperSize="9" scale="60" r:id="rId1"/>
  <rowBreaks count="2" manualBreakCount="2">
    <brk id="56" max="65535" man="1"/>
    <brk id="9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dcterms:created xsi:type="dcterms:W3CDTF">2000-08-03T14:00:28Z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