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LEASING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<sst xmlns="http://schemas.openxmlformats.org/spreadsheetml/2006/main" count="54" uniqueCount="38">
  <si>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EMPRESAS DE ARRENDAMIENTO FINANCIERO</t>
  </si>
  <si>
    <t>CONTRATOS  DE  ARRENDAMIENTO  FINANCIERO  POR  TIPO  DE  BIEN</t>
  </si>
  <si>
    <t>AL  31  DE  JULIO DEL 2000</t>
  </si>
  <si>
    <t>(EN MILES DE NUEVOS SOLES)</t>
  </si>
  <si>
    <t xml:space="preserve">                    TIPO DE BIEN</t>
  </si>
  <si>
    <t xml:space="preserve">   BIENES</t>
  </si>
  <si>
    <t>MAQ.Y EQUIP.</t>
  </si>
  <si>
    <t>UNIDADES DE</t>
  </si>
  <si>
    <t>SIST.PROCES.</t>
  </si>
  <si>
    <t xml:space="preserve"> INMUEBLES </t>
  </si>
  <si>
    <t xml:space="preserve"> INDUSTRIAL</t>
  </si>
  <si>
    <t xml:space="preserve"> DE OFICINA</t>
  </si>
  <si>
    <t>MOV.TIERRA</t>
  </si>
  <si>
    <t>TRANSP.TERR.</t>
  </si>
  <si>
    <t>ELECT.DATOS</t>
  </si>
  <si>
    <t xml:space="preserve"> SECTOR ECONOMICO</t>
  </si>
  <si>
    <t xml:space="preserve">  Nº</t>
  </si>
  <si>
    <t xml:space="preserve"> MONTO</t>
  </si>
  <si>
    <t xml:space="preserve">  Agricultura.........................................................................</t>
  </si>
  <si>
    <t xml:space="preserve">  Ganadería y Animales Domésticos....................................</t>
  </si>
  <si>
    <t xml:space="preserve">  Pesquería.......................................................................</t>
  </si>
  <si>
    <t xml:space="preserve">  Minería............................................................................</t>
  </si>
  <si>
    <t xml:space="preserve">  Industria Manufacturera....................................................</t>
  </si>
  <si>
    <t xml:space="preserve">  Electricidad, Gas y Agua..................................................</t>
  </si>
  <si>
    <t xml:space="preserve">  Construcción...................................................................</t>
  </si>
  <si>
    <t xml:space="preserve">  Comercio......................................................................</t>
  </si>
  <si>
    <t xml:space="preserve">  Hoteles y Restaurantes......................................................</t>
  </si>
  <si>
    <t xml:space="preserve">  Transportes, Almacen., Comunic.  ....................................</t>
  </si>
  <si>
    <t xml:space="preserve">  Intermediación Financiera..................................................</t>
  </si>
  <si>
    <t xml:space="preserve">  Actividades Inmob., Empresariales</t>
  </si>
  <si>
    <t xml:space="preserve">    y de Alquiler............................................................</t>
  </si>
  <si>
    <t xml:space="preserve">  Administración Pública y Defensa.......................................</t>
  </si>
  <si>
    <t xml:space="preserve">  Enseñanza......................................................................</t>
  </si>
  <si>
    <t xml:space="preserve">  Servicios Sociales y de Salud............................................</t>
  </si>
  <si>
    <t xml:space="preserve">  Otras Actividades de Servicios</t>
  </si>
  <si>
    <t xml:space="preserve">    Comunitarios..................................................</t>
  </si>
  <si>
    <t xml:space="preserve">  Otros...............................................................................</t>
  </si>
  <si>
    <t xml:space="preserve">  TOTAL : .........................................................................</t>
  </si>
</sst>
</file>

<file path=xl/styles.xml><?xml version="1.0" encoding="utf-8"?>
<styleSheet xmlns="http://schemas.openxmlformats.org/spreadsheetml/2006/main">
  <numFmts count="6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&quot;Pts&quot;#,##0_);\(&quot;Pts&quot;#,##0\)"/>
    <numFmt numFmtId="185" formatCode="&quot;Pts&quot;#,##0_);[Red]\(&quot;Pts&quot;#,##0\)"/>
    <numFmt numFmtId="186" formatCode="&quot;Pts&quot;#,##0.00_);\(&quot;Pts&quot;#,##0.00\)"/>
    <numFmt numFmtId="187" formatCode="&quot;Pts&quot;#,##0.00_);[Red]\(&quot;Pts&quot;#,##0.00\)"/>
    <numFmt numFmtId="188" formatCode="_(&quot;Pts&quot;* #,##0_);_(&quot;Pts&quot;* \(#,##0\);_(&quot;Pts&quot;* &quot;-&quot;_);_(@_)"/>
    <numFmt numFmtId="189" formatCode="_(&quot;Pts&quot;* #,##0.00_);_(&quot;Pts&quot;* \(#,##0.00\);_(&quot;Pts&quot;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(* #,##0.0_);_(* \(#,##0.0\);_(* &quot;-&quot;??_);_(@_)"/>
    <numFmt numFmtId="207" formatCode="_(* #,##0_);_(* \(#,##0\);_(* &quot;-&quot;??_);_(@_)"/>
    <numFmt numFmtId="208" formatCode="_(* #\ ##0_);_(* \(#\ ##0\);* &quot;-&quot;??;_(@_)"/>
    <numFmt numFmtId="209" formatCode="_(* #\ ##0_);_(* \(#\ ##0\);* &quot;-&quot;?;_(@_)"/>
    <numFmt numFmtId="210" formatCode="#\ ##0"/>
    <numFmt numFmtId="211" formatCode="\-"/>
    <numFmt numFmtId="212" formatCode="#\ ###\ ###"/>
    <numFmt numFmtId="213" formatCode="_-* #\ ###\ ###_-;\-* #\ ###\ ###_-;_-* &quot;-&quot;??_-;_-@_-"/>
    <numFmt numFmtId="214" formatCode="_-* #\ ###\ ###_-;\-* #\ ###\ ###_-;_-* &quot;-&quot;?_-;_-@_-"/>
    <numFmt numFmtId="215" formatCode="_-* #\ ###\ ###_-;\-* #\ ###\ ###_-;_-* &quot;-&quot;_-;_-@_-"/>
    <numFmt numFmtId="216" formatCode="* #\ ###\ ###_-;\-* #\ ###\ ###_-;_-* &quot;-&quot;??_-;_-@_-"/>
    <numFmt numFmtId="217" formatCode="* #\ ###\ ###\-;\-* #\ ###\ ###\-;_-* &quot;-&quot;_-;_-@_-"/>
    <numFmt numFmtId="218" formatCode="* #\ ###\ ###;\-* #\ ###\ ###;_-* &quot;-&quot;_-;_-@_-"/>
    <numFmt numFmtId="219" formatCode="#\ ###\ ###\ \ "/>
    <numFmt numFmtId="220" formatCode="_(* #\ ###\ ###_);_(* \(#\ ###\ ###\);* &quot;-&quot;?;_(@_)"/>
    <numFmt numFmtId="221" formatCode="* #\ ###\ ###;\ * #\ ###\ ###\ ;* &quot;-&quot;?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Zurich UBlkEx BT"/>
      <family val="2"/>
    </font>
    <font>
      <sz val="12"/>
      <name val="Zurich UBlkEx BT"/>
      <family val="2"/>
    </font>
    <font>
      <b/>
      <sz val="12"/>
      <color indexed="8"/>
      <name val="Zurich UBlkEx BT"/>
      <family val="2"/>
    </font>
    <font>
      <sz val="10"/>
      <name val="Avalon"/>
      <family val="0"/>
    </font>
    <font>
      <sz val="10"/>
      <color indexed="8"/>
      <name val="Avalon"/>
      <family val="2"/>
    </font>
    <font>
      <sz val="9"/>
      <name val="Arial"/>
      <family val="2"/>
    </font>
    <font>
      <sz val="14"/>
      <name val="Arial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 applyProtection="1">
      <alignment horizontal="centerContinuous" vertical="center"/>
      <protection/>
    </xf>
    <xf numFmtId="0" fontId="6" fillId="2" borderId="0" xfId="0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 applyProtection="1">
      <alignment horizontal="centerContinuous" vertical="center"/>
      <protection/>
    </xf>
    <xf numFmtId="0" fontId="9" fillId="2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11" fillId="2" borderId="0" xfId="0" applyFont="1" applyFill="1" applyAlignment="1" applyProtection="1">
      <alignment horizontal="centerContinuous" vertical="center"/>
      <protection/>
    </xf>
    <xf numFmtId="0" fontId="11" fillId="2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Continuous"/>
      <protection/>
    </xf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 applyProtection="1">
      <alignment horizontal="centerContinuous"/>
      <protection/>
    </xf>
    <xf numFmtId="0" fontId="14" fillId="2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0" borderId="0" xfId="0" applyFont="1" applyAlignment="1">
      <alignment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 applyProtection="1">
      <alignment horizontal="centerContinuous"/>
      <protection/>
    </xf>
    <xf numFmtId="0" fontId="15" fillId="2" borderId="5" xfId="0" applyFont="1" applyFill="1" applyBorder="1" applyAlignment="1">
      <alignment horizontal="centerContinuous"/>
    </xf>
    <xf numFmtId="0" fontId="14" fillId="2" borderId="0" xfId="0" applyFont="1" applyFill="1" applyBorder="1" applyAlignment="1" applyProtection="1">
      <alignment horizontal="centerContinuous"/>
      <protection/>
    </xf>
    <xf numFmtId="0" fontId="14" fillId="2" borderId="0" xfId="0" applyFont="1" applyFill="1" applyBorder="1" applyAlignment="1" applyProtection="1">
      <alignment/>
      <protection/>
    </xf>
    <xf numFmtId="0" fontId="15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6" xfId="0" applyFont="1" applyFill="1" applyBorder="1" applyAlignment="1" applyProtection="1">
      <alignment horizontal="left"/>
      <protection/>
    </xf>
    <xf numFmtId="0" fontId="14" fillId="2" borderId="7" xfId="0" applyFont="1" applyFill="1" applyBorder="1" applyAlignment="1" applyProtection="1">
      <alignment horizontal="center"/>
      <protection/>
    </xf>
    <xf numFmtId="0" fontId="14" fillId="2" borderId="8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4" fillId="2" borderId="5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/>
      <protection/>
    </xf>
    <xf numFmtId="218" fontId="14" fillId="2" borderId="4" xfId="0" applyNumberFormat="1" applyFont="1" applyFill="1" applyBorder="1" applyAlignment="1" applyProtection="1">
      <alignment horizontal="right"/>
      <protection/>
    </xf>
    <xf numFmtId="218" fontId="14" fillId="2" borderId="0" xfId="0" applyNumberFormat="1" applyFont="1" applyFill="1" applyBorder="1" applyAlignment="1" applyProtection="1">
      <alignment horizontal="right"/>
      <protection/>
    </xf>
    <xf numFmtId="218" fontId="14" fillId="2" borderId="5" xfId="0" applyNumberFormat="1" applyFont="1" applyFill="1" applyBorder="1" applyAlignment="1" applyProtection="1">
      <alignment horizontal="right"/>
      <protection/>
    </xf>
    <xf numFmtId="0" fontId="0" fillId="0" borderId="4" xfId="0" applyBorder="1" applyAlignment="1">
      <alignment/>
    </xf>
    <xf numFmtId="0" fontId="14" fillId="2" borderId="7" xfId="0" applyFont="1" applyFill="1" applyBorder="1" applyAlignment="1" applyProtection="1">
      <alignment vertical="center"/>
      <protection/>
    </xf>
    <xf numFmtId="218" fontId="14" fillId="2" borderId="9" xfId="0" applyNumberFormat="1" applyFont="1" applyFill="1" applyBorder="1" applyAlignment="1" applyProtection="1">
      <alignment horizontal="right" vertical="center"/>
      <protection/>
    </xf>
    <xf numFmtId="218" fontId="14" fillId="2" borderId="10" xfId="0" applyNumberFormat="1" applyFont="1" applyFill="1" applyBorder="1" applyAlignment="1" applyProtection="1">
      <alignment horizontal="right" vertical="center"/>
      <protection/>
    </xf>
    <xf numFmtId="218" fontId="14" fillId="2" borderId="8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rd Ctg y Co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15335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104775</xdr:rowOff>
    </xdr:from>
    <xdr:to>
      <xdr:col>14</xdr:col>
      <xdr:colOff>381000</xdr:colOff>
      <xdr:row>6</xdr:row>
      <xdr:rowOff>95250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715125" y="962025"/>
          <a:ext cx="752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OTROS</a:t>
          </a:r>
        </a:p>
      </xdr:txBody>
    </xdr:sp>
    <xdr:clientData/>
  </xdr:twoCellAnchor>
  <xdr:twoCellAnchor>
    <xdr:from>
      <xdr:col>15</xdr:col>
      <xdr:colOff>28575</xdr:colOff>
      <xdr:row>5</xdr:row>
      <xdr:rowOff>104775</xdr:rowOff>
    </xdr:from>
    <xdr:to>
      <xdr:col>16</xdr:col>
      <xdr:colOff>390525</xdr:colOff>
      <xdr:row>6</xdr:row>
      <xdr:rowOff>95250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7543800" y="962025"/>
          <a:ext cx="752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2.8515625" style="0" customWidth="1"/>
    <col min="2" max="2" width="6.421875" style="58" customWidth="1"/>
    <col min="3" max="3" width="7.57421875" style="58" customWidth="1"/>
    <col min="4" max="4" width="6.421875" style="58" customWidth="1"/>
    <col min="5" max="5" width="7.421875" style="58" customWidth="1"/>
    <col min="6" max="7" width="6.421875" style="58" customWidth="1"/>
    <col min="8" max="8" width="5.8515625" style="58" customWidth="1"/>
    <col min="9" max="9" width="6.421875" style="58" customWidth="1"/>
    <col min="10" max="10" width="5.8515625" style="58" customWidth="1"/>
    <col min="11" max="11" width="6.421875" style="58" customWidth="1"/>
    <col min="12" max="12" width="5.8515625" style="58" customWidth="1"/>
    <col min="13" max="13" width="6.421875" style="58" customWidth="1"/>
    <col min="14" max="14" width="5.8515625" style="58" customWidth="1"/>
    <col min="15" max="15" width="6.421875" style="58" customWidth="1"/>
    <col min="16" max="16" width="5.8515625" style="58" customWidth="1"/>
    <col min="17" max="17" width="7.421875" style="58" customWidth="1"/>
  </cols>
  <sheetData>
    <row r="1" spans="1:17" s="5" customFormat="1" ht="13.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s="10" customFormat="1" ht="14.25" customHeigh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7"/>
      <c r="M2" s="7"/>
      <c r="N2" s="7"/>
      <c r="O2" s="7"/>
      <c r="P2" s="7"/>
      <c r="Q2" s="7"/>
    </row>
    <row r="3" spans="1:17" s="15" customFormat="1" ht="13.5" customHeight="1">
      <c r="A3" s="11" t="s">
        <v>2</v>
      </c>
      <c r="B3" s="12"/>
      <c r="C3" s="12"/>
      <c r="D3" s="13"/>
      <c r="E3" s="14"/>
      <c r="F3" s="14"/>
      <c r="G3" s="14"/>
      <c r="H3" s="14"/>
      <c r="I3" s="14"/>
      <c r="J3" s="14"/>
      <c r="K3" s="14"/>
      <c r="L3" s="12"/>
      <c r="M3" s="12"/>
      <c r="N3" s="12"/>
      <c r="O3" s="12"/>
      <c r="P3" s="12"/>
      <c r="Q3" s="12"/>
    </row>
    <row r="4" spans="1:17" s="19" customFormat="1" ht="13.5" customHeight="1">
      <c r="A4" s="16" t="s">
        <v>3</v>
      </c>
      <c r="B4" s="17"/>
      <c r="C4" s="17"/>
      <c r="D4" s="17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7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s="28" customFormat="1" ht="12.75">
      <c r="A6" s="20" t="s">
        <v>4</v>
      </c>
      <c r="B6" s="21" t="s">
        <v>5</v>
      </c>
      <c r="C6" s="22"/>
      <c r="D6" s="23" t="s">
        <v>6</v>
      </c>
      <c r="E6" s="22"/>
      <c r="F6" s="23" t="s">
        <v>6</v>
      </c>
      <c r="G6" s="22"/>
      <c r="H6" s="23" t="s">
        <v>6</v>
      </c>
      <c r="I6" s="22"/>
      <c r="J6" s="23" t="s">
        <v>7</v>
      </c>
      <c r="K6" s="22"/>
      <c r="L6" s="23" t="s">
        <v>8</v>
      </c>
      <c r="M6" s="22"/>
      <c r="N6" s="24"/>
      <c r="O6" s="25"/>
      <c r="P6" s="26"/>
      <c r="Q6" s="27"/>
    </row>
    <row r="7" spans="1:17" s="28" customFormat="1" ht="12.75">
      <c r="A7" s="29"/>
      <c r="B7" s="30" t="s">
        <v>9</v>
      </c>
      <c r="C7" s="31"/>
      <c r="D7" s="32" t="s">
        <v>10</v>
      </c>
      <c r="E7" s="31"/>
      <c r="F7" s="32" t="s">
        <v>11</v>
      </c>
      <c r="G7" s="31"/>
      <c r="H7" s="32" t="s">
        <v>12</v>
      </c>
      <c r="I7" s="31"/>
      <c r="J7" s="32" t="s">
        <v>13</v>
      </c>
      <c r="K7" s="31"/>
      <c r="L7" s="32" t="s">
        <v>14</v>
      </c>
      <c r="M7" s="31"/>
      <c r="N7" s="33"/>
      <c r="O7" s="34"/>
      <c r="P7" s="35"/>
      <c r="Q7" s="34"/>
    </row>
    <row r="8" spans="1:17" s="28" customFormat="1" ht="12.75">
      <c r="A8" s="36" t="s">
        <v>15</v>
      </c>
      <c r="B8" s="37" t="s">
        <v>16</v>
      </c>
      <c r="C8" s="38" t="s">
        <v>17</v>
      </c>
      <c r="D8" s="38" t="s">
        <v>16</v>
      </c>
      <c r="E8" s="38" t="s">
        <v>17</v>
      </c>
      <c r="F8" s="38" t="s">
        <v>16</v>
      </c>
      <c r="G8" s="38" t="s">
        <v>17</v>
      </c>
      <c r="H8" s="38" t="s">
        <v>16</v>
      </c>
      <c r="I8" s="38" t="s">
        <v>17</v>
      </c>
      <c r="J8" s="38" t="s">
        <v>16</v>
      </c>
      <c r="K8" s="38" t="s">
        <v>17</v>
      </c>
      <c r="L8" s="38" t="s">
        <v>16</v>
      </c>
      <c r="M8" s="38" t="s">
        <v>17</v>
      </c>
      <c r="N8" s="38" t="s">
        <v>16</v>
      </c>
      <c r="O8" s="38" t="s">
        <v>17</v>
      </c>
      <c r="P8" s="38" t="s">
        <v>16</v>
      </c>
      <c r="Q8" s="38" t="s">
        <v>17</v>
      </c>
    </row>
    <row r="9" spans="1:17" s="28" customFormat="1" ht="8.25" customHeigh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s="28" customFormat="1" ht="14.25" customHeight="1">
      <c r="A10" s="43" t="s">
        <v>18</v>
      </c>
      <c r="B10" s="44">
        <v>1</v>
      </c>
      <c r="C10" s="45">
        <v>6566</v>
      </c>
      <c r="D10" s="45">
        <v>18</v>
      </c>
      <c r="E10" s="45">
        <v>16982</v>
      </c>
      <c r="F10" s="45">
        <v>11</v>
      </c>
      <c r="G10" s="45">
        <v>445</v>
      </c>
      <c r="H10" s="45">
        <v>2</v>
      </c>
      <c r="I10" s="45">
        <v>1304</v>
      </c>
      <c r="J10" s="45">
        <v>29</v>
      </c>
      <c r="K10" s="45">
        <v>4008</v>
      </c>
      <c r="L10" s="45">
        <v>0</v>
      </c>
      <c r="M10" s="45">
        <v>0</v>
      </c>
      <c r="N10" s="45">
        <v>4</v>
      </c>
      <c r="O10" s="45">
        <v>9658</v>
      </c>
      <c r="P10" s="45">
        <v>65</v>
      </c>
      <c r="Q10" s="46">
        <v>38963</v>
      </c>
    </row>
    <row r="11" spans="1:17" s="28" customFormat="1" ht="14.25" customHeight="1">
      <c r="A11" s="43" t="s">
        <v>19</v>
      </c>
      <c r="B11" s="44">
        <v>2</v>
      </c>
      <c r="C11" s="45">
        <v>3039</v>
      </c>
      <c r="D11" s="45">
        <v>8</v>
      </c>
      <c r="E11" s="45">
        <v>2506</v>
      </c>
      <c r="F11" s="45">
        <v>7</v>
      </c>
      <c r="G11" s="45">
        <v>1769</v>
      </c>
      <c r="H11" s="45">
        <v>0</v>
      </c>
      <c r="I11" s="45">
        <v>0</v>
      </c>
      <c r="J11" s="45">
        <v>12</v>
      </c>
      <c r="K11" s="45">
        <v>2536</v>
      </c>
      <c r="L11" s="45">
        <v>0</v>
      </c>
      <c r="M11" s="45">
        <v>0</v>
      </c>
      <c r="N11" s="45">
        <v>2</v>
      </c>
      <c r="O11" s="45">
        <v>743</v>
      </c>
      <c r="P11" s="45">
        <v>31</v>
      </c>
      <c r="Q11" s="46">
        <v>10593</v>
      </c>
    </row>
    <row r="12" spans="1:17" s="28" customFormat="1" ht="14.25" customHeight="1">
      <c r="A12" s="43" t="s">
        <v>20</v>
      </c>
      <c r="B12" s="44">
        <v>9</v>
      </c>
      <c r="C12" s="45">
        <v>34804</v>
      </c>
      <c r="D12" s="45">
        <v>3192</v>
      </c>
      <c r="E12" s="45">
        <v>4058</v>
      </c>
      <c r="F12" s="45">
        <v>0</v>
      </c>
      <c r="G12" s="45">
        <v>0</v>
      </c>
      <c r="H12" s="45">
        <v>2</v>
      </c>
      <c r="I12" s="45">
        <v>95</v>
      </c>
      <c r="J12" s="45">
        <v>11</v>
      </c>
      <c r="K12" s="45">
        <v>652</v>
      </c>
      <c r="L12" s="45">
        <v>1</v>
      </c>
      <c r="M12" s="45">
        <v>2</v>
      </c>
      <c r="N12" s="45">
        <v>9</v>
      </c>
      <c r="O12" s="45">
        <v>68609</v>
      </c>
      <c r="P12" s="45">
        <v>3224</v>
      </c>
      <c r="Q12" s="46">
        <v>108220</v>
      </c>
    </row>
    <row r="13" spans="1:17" s="28" customFormat="1" ht="14.25" customHeight="1">
      <c r="A13" s="43" t="s">
        <v>21</v>
      </c>
      <c r="B13" s="44">
        <v>12</v>
      </c>
      <c r="C13" s="45">
        <v>24215</v>
      </c>
      <c r="D13" s="45">
        <v>95</v>
      </c>
      <c r="E13" s="45">
        <v>193473</v>
      </c>
      <c r="F13" s="45">
        <v>6</v>
      </c>
      <c r="G13" s="45">
        <v>5076</v>
      </c>
      <c r="H13" s="45">
        <v>15</v>
      </c>
      <c r="I13" s="45">
        <v>61367</v>
      </c>
      <c r="J13" s="45">
        <v>68</v>
      </c>
      <c r="K13" s="45">
        <v>13531</v>
      </c>
      <c r="L13" s="45">
        <v>2</v>
      </c>
      <c r="M13" s="45">
        <v>54</v>
      </c>
      <c r="N13" s="45">
        <v>10</v>
      </c>
      <c r="O13" s="45">
        <v>30492</v>
      </c>
      <c r="P13" s="45">
        <v>208</v>
      </c>
      <c r="Q13" s="46">
        <v>328208</v>
      </c>
    </row>
    <row r="14" spans="1:17" s="28" customFormat="1" ht="14.25" customHeight="1">
      <c r="A14" s="43" t="s">
        <v>22</v>
      </c>
      <c r="B14" s="44">
        <v>112</v>
      </c>
      <c r="C14" s="45">
        <v>271827</v>
      </c>
      <c r="D14" s="45">
        <v>1539</v>
      </c>
      <c r="E14" s="45">
        <v>540681</v>
      </c>
      <c r="F14" s="45">
        <v>347</v>
      </c>
      <c r="G14" s="45">
        <v>24867</v>
      </c>
      <c r="H14" s="45">
        <v>9</v>
      </c>
      <c r="I14" s="45">
        <v>1638</v>
      </c>
      <c r="J14" s="45">
        <v>378</v>
      </c>
      <c r="K14" s="45">
        <v>42902</v>
      </c>
      <c r="L14" s="45">
        <v>198</v>
      </c>
      <c r="M14" s="45">
        <v>12917</v>
      </c>
      <c r="N14" s="45">
        <v>49</v>
      </c>
      <c r="O14" s="45">
        <v>102482</v>
      </c>
      <c r="P14" s="45">
        <v>2632</v>
      </c>
      <c r="Q14" s="46">
        <v>997314</v>
      </c>
    </row>
    <row r="15" spans="1:17" s="28" customFormat="1" ht="14.25" customHeight="1">
      <c r="A15" s="43" t="s">
        <v>23</v>
      </c>
      <c r="B15" s="44">
        <v>4</v>
      </c>
      <c r="C15" s="45">
        <v>35670</v>
      </c>
      <c r="D15" s="45">
        <v>3</v>
      </c>
      <c r="E15" s="45">
        <v>40072</v>
      </c>
      <c r="F15" s="45">
        <v>0</v>
      </c>
      <c r="G15" s="45">
        <v>0</v>
      </c>
      <c r="H15" s="45">
        <v>0</v>
      </c>
      <c r="I15" s="45">
        <v>0</v>
      </c>
      <c r="J15" s="45">
        <v>13</v>
      </c>
      <c r="K15" s="45">
        <v>69638</v>
      </c>
      <c r="L15" s="45">
        <v>0</v>
      </c>
      <c r="M15" s="45">
        <v>0</v>
      </c>
      <c r="N15" s="45">
        <v>1</v>
      </c>
      <c r="O15" s="45">
        <v>36</v>
      </c>
      <c r="P15" s="45">
        <v>21</v>
      </c>
      <c r="Q15" s="46">
        <v>145416</v>
      </c>
    </row>
    <row r="16" spans="1:17" s="28" customFormat="1" ht="14.25" customHeight="1">
      <c r="A16" s="43" t="s">
        <v>24</v>
      </c>
      <c r="B16" s="44">
        <v>53</v>
      </c>
      <c r="C16" s="45">
        <v>81637</v>
      </c>
      <c r="D16" s="45">
        <v>128</v>
      </c>
      <c r="E16" s="45">
        <v>29232</v>
      </c>
      <c r="F16" s="45">
        <v>5422</v>
      </c>
      <c r="G16" s="45">
        <v>5927</v>
      </c>
      <c r="H16" s="45">
        <v>31</v>
      </c>
      <c r="I16" s="45">
        <v>67735</v>
      </c>
      <c r="J16" s="45">
        <v>215</v>
      </c>
      <c r="K16" s="45">
        <v>67474</v>
      </c>
      <c r="L16" s="45">
        <v>3</v>
      </c>
      <c r="M16" s="45">
        <v>194</v>
      </c>
      <c r="N16" s="45">
        <v>1464</v>
      </c>
      <c r="O16" s="45">
        <v>6215</v>
      </c>
      <c r="P16" s="45">
        <v>7316</v>
      </c>
      <c r="Q16" s="46">
        <v>258414</v>
      </c>
    </row>
    <row r="17" spans="1:17" s="28" customFormat="1" ht="14.25" customHeight="1">
      <c r="A17" s="43" t="s">
        <v>25</v>
      </c>
      <c r="B17" s="44">
        <v>170</v>
      </c>
      <c r="C17" s="45">
        <v>419344</v>
      </c>
      <c r="D17" s="45">
        <v>263</v>
      </c>
      <c r="E17" s="45">
        <v>31654</v>
      </c>
      <c r="F17" s="45">
        <v>1477</v>
      </c>
      <c r="G17" s="45">
        <v>13024</v>
      </c>
      <c r="H17" s="45">
        <v>11</v>
      </c>
      <c r="I17" s="45">
        <v>15086</v>
      </c>
      <c r="J17" s="45">
        <v>545</v>
      </c>
      <c r="K17" s="45">
        <v>81716</v>
      </c>
      <c r="L17" s="45">
        <v>532</v>
      </c>
      <c r="M17" s="45">
        <v>1984</v>
      </c>
      <c r="N17" s="45">
        <v>52</v>
      </c>
      <c r="O17" s="45">
        <v>6341</v>
      </c>
      <c r="P17" s="45">
        <v>3050</v>
      </c>
      <c r="Q17" s="46">
        <v>569149</v>
      </c>
    </row>
    <row r="18" spans="1:17" s="28" customFormat="1" ht="14.25" customHeight="1">
      <c r="A18" s="43" t="s">
        <v>26</v>
      </c>
      <c r="B18" s="44">
        <v>44</v>
      </c>
      <c r="C18" s="45">
        <v>104626</v>
      </c>
      <c r="D18" s="45">
        <v>1433</v>
      </c>
      <c r="E18" s="45">
        <v>4869</v>
      </c>
      <c r="F18" s="45">
        <v>10406</v>
      </c>
      <c r="G18" s="45">
        <v>17691</v>
      </c>
      <c r="H18" s="45">
        <v>0</v>
      </c>
      <c r="I18" s="45">
        <v>0</v>
      </c>
      <c r="J18" s="45">
        <v>25</v>
      </c>
      <c r="K18" s="45">
        <v>1215</v>
      </c>
      <c r="L18" s="45">
        <v>437</v>
      </c>
      <c r="M18" s="45">
        <v>1168</v>
      </c>
      <c r="N18" s="45">
        <v>14850</v>
      </c>
      <c r="O18" s="45">
        <v>46079</v>
      </c>
      <c r="P18" s="45">
        <v>27195</v>
      </c>
      <c r="Q18" s="46">
        <v>175648</v>
      </c>
    </row>
    <row r="19" spans="1:17" s="28" customFormat="1" ht="14.25" customHeight="1">
      <c r="A19" s="43" t="s">
        <v>27</v>
      </c>
      <c r="B19" s="44">
        <v>18</v>
      </c>
      <c r="C19" s="45">
        <v>20948</v>
      </c>
      <c r="D19" s="45">
        <v>123</v>
      </c>
      <c r="E19" s="45">
        <v>21735</v>
      </c>
      <c r="F19" s="45">
        <v>719</v>
      </c>
      <c r="G19" s="45">
        <v>3665</v>
      </c>
      <c r="H19" s="45">
        <v>3</v>
      </c>
      <c r="I19" s="45">
        <v>493</v>
      </c>
      <c r="J19" s="45">
        <v>346</v>
      </c>
      <c r="K19" s="45">
        <v>197641</v>
      </c>
      <c r="L19" s="45">
        <v>51</v>
      </c>
      <c r="M19" s="45">
        <v>246</v>
      </c>
      <c r="N19" s="45">
        <v>3</v>
      </c>
      <c r="O19" s="45">
        <v>293</v>
      </c>
      <c r="P19" s="45">
        <v>1263</v>
      </c>
      <c r="Q19" s="46">
        <v>245021</v>
      </c>
    </row>
    <row r="20" spans="1:17" s="28" customFormat="1" ht="14.25" customHeight="1">
      <c r="A20" s="43" t="s">
        <v>28</v>
      </c>
      <c r="B20" s="44">
        <v>16</v>
      </c>
      <c r="C20" s="45">
        <v>209184</v>
      </c>
      <c r="D20" s="45">
        <v>1</v>
      </c>
      <c r="E20" s="45">
        <v>3640</v>
      </c>
      <c r="F20" s="45">
        <v>48</v>
      </c>
      <c r="G20" s="45">
        <v>1204</v>
      </c>
      <c r="H20" s="45">
        <v>0</v>
      </c>
      <c r="I20" s="45">
        <v>0</v>
      </c>
      <c r="J20" s="45">
        <v>21</v>
      </c>
      <c r="K20" s="45">
        <v>1002</v>
      </c>
      <c r="L20" s="45">
        <v>15</v>
      </c>
      <c r="M20" s="45">
        <v>45</v>
      </c>
      <c r="N20" s="45">
        <v>2</v>
      </c>
      <c r="O20" s="45">
        <v>10236</v>
      </c>
      <c r="P20" s="45">
        <v>103</v>
      </c>
      <c r="Q20" s="46">
        <v>225311</v>
      </c>
    </row>
    <row r="21" spans="1:17" s="28" customFormat="1" ht="14.25" customHeight="1">
      <c r="A21" s="43" t="s">
        <v>29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2" spans="1:17" s="28" customFormat="1" ht="14.25" customHeight="1">
      <c r="A22" s="43" t="s">
        <v>30</v>
      </c>
      <c r="B22" s="44">
        <v>90</v>
      </c>
      <c r="C22" s="45">
        <v>186242</v>
      </c>
      <c r="D22" s="45">
        <v>7834</v>
      </c>
      <c r="E22" s="45">
        <v>92082</v>
      </c>
      <c r="F22" s="45">
        <v>1639</v>
      </c>
      <c r="G22" s="45">
        <v>23933</v>
      </c>
      <c r="H22" s="45">
        <v>15</v>
      </c>
      <c r="I22" s="45">
        <v>11476</v>
      </c>
      <c r="J22" s="45">
        <v>402</v>
      </c>
      <c r="K22" s="45">
        <v>48382</v>
      </c>
      <c r="L22" s="45">
        <v>930</v>
      </c>
      <c r="M22" s="45">
        <v>6052</v>
      </c>
      <c r="N22" s="45">
        <v>14</v>
      </c>
      <c r="O22" s="45">
        <v>15654</v>
      </c>
      <c r="P22" s="45">
        <v>10924</v>
      </c>
      <c r="Q22" s="46">
        <v>383821</v>
      </c>
    </row>
    <row r="23" spans="1:17" s="28" customFormat="1" ht="14.25" customHeight="1">
      <c r="A23" s="43" t="s">
        <v>31</v>
      </c>
      <c r="B23" s="44">
        <v>3</v>
      </c>
      <c r="C23" s="45">
        <v>4891</v>
      </c>
      <c r="D23" s="45">
        <v>0</v>
      </c>
      <c r="E23" s="45">
        <v>0</v>
      </c>
      <c r="F23" s="45">
        <v>3</v>
      </c>
      <c r="G23" s="45">
        <v>423</v>
      </c>
      <c r="H23" s="45">
        <v>0</v>
      </c>
      <c r="I23" s="45">
        <v>0</v>
      </c>
      <c r="J23" s="45">
        <v>7</v>
      </c>
      <c r="K23" s="45">
        <v>604</v>
      </c>
      <c r="L23" s="45">
        <v>0</v>
      </c>
      <c r="M23" s="45">
        <v>0</v>
      </c>
      <c r="N23" s="45">
        <v>0</v>
      </c>
      <c r="O23" s="45">
        <v>0</v>
      </c>
      <c r="P23" s="45">
        <v>13</v>
      </c>
      <c r="Q23" s="46">
        <v>5918</v>
      </c>
    </row>
    <row r="24" spans="1:17" s="28" customFormat="1" ht="14.25" customHeight="1">
      <c r="A24" s="43" t="s">
        <v>32</v>
      </c>
      <c r="B24" s="44">
        <v>2</v>
      </c>
      <c r="C24" s="45">
        <v>1479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1</v>
      </c>
      <c r="K24" s="45">
        <v>23</v>
      </c>
      <c r="L24" s="45">
        <v>0</v>
      </c>
      <c r="M24" s="45">
        <v>0</v>
      </c>
      <c r="N24" s="45">
        <v>0</v>
      </c>
      <c r="O24" s="45">
        <v>0</v>
      </c>
      <c r="P24" s="45">
        <v>3</v>
      </c>
      <c r="Q24" s="46">
        <v>1502</v>
      </c>
    </row>
    <row r="25" spans="1:17" s="28" customFormat="1" ht="14.25" customHeight="1">
      <c r="A25" s="43" t="s">
        <v>33</v>
      </c>
      <c r="B25" s="44">
        <v>12</v>
      </c>
      <c r="C25" s="45">
        <v>3774</v>
      </c>
      <c r="D25" s="45">
        <v>20</v>
      </c>
      <c r="E25" s="45">
        <v>4053</v>
      </c>
      <c r="F25" s="45">
        <v>16</v>
      </c>
      <c r="G25" s="45">
        <v>1208</v>
      </c>
      <c r="H25" s="45">
        <v>0</v>
      </c>
      <c r="I25" s="45">
        <v>0</v>
      </c>
      <c r="J25" s="45">
        <v>18</v>
      </c>
      <c r="K25" s="45">
        <v>727</v>
      </c>
      <c r="L25" s="45">
        <v>5</v>
      </c>
      <c r="M25" s="45">
        <v>943</v>
      </c>
      <c r="N25" s="45">
        <v>22</v>
      </c>
      <c r="O25" s="45">
        <v>5249</v>
      </c>
      <c r="P25" s="45">
        <v>93</v>
      </c>
      <c r="Q25" s="46">
        <v>15954</v>
      </c>
    </row>
    <row r="26" spans="1:17" s="28" customFormat="1" ht="14.25" customHeight="1">
      <c r="A26" s="43" t="s">
        <v>34</v>
      </c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</row>
    <row r="27" spans="1:17" s="28" customFormat="1" ht="14.25" customHeight="1">
      <c r="A27" s="43" t="s">
        <v>35</v>
      </c>
      <c r="B27" s="44">
        <v>25</v>
      </c>
      <c r="C27" s="45">
        <v>19137</v>
      </c>
      <c r="D27" s="45">
        <v>207</v>
      </c>
      <c r="E27" s="45">
        <v>18874</v>
      </c>
      <c r="F27" s="45">
        <v>4448</v>
      </c>
      <c r="G27" s="45">
        <v>21977</v>
      </c>
      <c r="H27" s="45">
        <v>1</v>
      </c>
      <c r="I27" s="45">
        <v>1815</v>
      </c>
      <c r="J27" s="45">
        <v>164</v>
      </c>
      <c r="K27" s="45">
        <v>15622</v>
      </c>
      <c r="L27" s="45">
        <v>118</v>
      </c>
      <c r="M27" s="45">
        <v>4036</v>
      </c>
      <c r="N27" s="45">
        <v>13</v>
      </c>
      <c r="O27" s="45">
        <v>6349</v>
      </c>
      <c r="P27" s="45">
        <v>4976</v>
      </c>
      <c r="Q27" s="46">
        <v>87810</v>
      </c>
    </row>
    <row r="28" spans="1:17" s="28" customFormat="1" ht="14.25" customHeight="1">
      <c r="A28" s="43" t="s">
        <v>36</v>
      </c>
      <c r="B28" s="44">
        <v>18</v>
      </c>
      <c r="C28" s="45">
        <v>20105</v>
      </c>
      <c r="D28" s="45">
        <v>53</v>
      </c>
      <c r="E28" s="45">
        <v>4927</v>
      </c>
      <c r="F28" s="45">
        <v>11</v>
      </c>
      <c r="G28" s="45">
        <v>4245</v>
      </c>
      <c r="H28" s="45">
        <v>0</v>
      </c>
      <c r="I28" s="45">
        <v>311</v>
      </c>
      <c r="J28" s="45">
        <v>59</v>
      </c>
      <c r="K28" s="45">
        <v>6809</v>
      </c>
      <c r="L28" s="45">
        <v>161</v>
      </c>
      <c r="M28" s="45">
        <v>1960</v>
      </c>
      <c r="N28" s="45">
        <v>5</v>
      </c>
      <c r="O28" s="45">
        <v>1747</v>
      </c>
      <c r="P28" s="45">
        <v>307</v>
      </c>
      <c r="Q28" s="46">
        <v>40104</v>
      </c>
    </row>
    <row r="29" spans="1:17" ht="14.25" customHeight="1">
      <c r="A29" s="47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</row>
    <row r="30" spans="1:17" s="52" customFormat="1" ht="23.25" customHeight="1">
      <c r="A30" s="48" t="s">
        <v>37</v>
      </c>
      <c r="B30" s="49">
        <f aca="true" t="shared" si="0" ref="B30:Q30">SUM(B10:B28)</f>
        <v>591</v>
      </c>
      <c r="C30" s="50">
        <f t="shared" si="0"/>
        <v>1447488</v>
      </c>
      <c r="D30" s="50">
        <f t="shared" si="0"/>
        <v>14917</v>
      </c>
      <c r="E30" s="50">
        <f t="shared" si="0"/>
        <v>1008838</v>
      </c>
      <c r="F30" s="50">
        <f t="shared" si="0"/>
        <v>24560</v>
      </c>
      <c r="G30" s="50">
        <f t="shared" si="0"/>
        <v>125454</v>
      </c>
      <c r="H30" s="50">
        <f t="shared" si="0"/>
        <v>89</v>
      </c>
      <c r="I30" s="50">
        <f t="shared" si="0"/>
        <v>161320</v>
      </c>
      <c r="J30" s="50">
        <f t="shared" si="0"/>
        <v>2314</v>
      </c>
      <c r="K30" s="50">
        <f t="shared" si="0"/>
        <v>554482</v>
      </c>
      <c r="L30" s="50">
        <f t="shared" si="0"/>
        <v>2453</v>
      </c>
      <c r="M30" s="50">
        <f t="shared" si="0"/>
        <v>29601</v>
      </c>
      <c r="N30" s="50">
        <f t="shared" si="0"/>
        <v>16500</v>
      </c>
      <c r="O30" s="50">
        <f t="shared" si="0"/>
        <v>310183</v>
      </c>
      <c r="P30" s="50">
        <f t="shared" si="0"/>
        <v>61424</v>
      </c>
      <c r="Q30" s="51">
        <f t="shared" si="0"/>
        <v>3637366</v>
      </c>
    </row>
    <row r="31" spans="1:17" ht="14.2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13.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</row>
    <row r="33" spans="1:17" ht="13.5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ht="13.5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2000-09-11T15:59:00Z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