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<sst xmlns="http://schemas.openxmlformats.org/spreadsheetml/2006/main" count="54" uniqueCount="38">
  <si>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BANCA   MULTIPLE</t>
  </si>
  <si>
    <t>CONTRATOS  DE  ARRENDAMIENTO  FINANCIERO  POR  TIPO  DE  BIEN</t>
  </si>
  <si>
    <t>AL  30  DE  JUNIO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</si>
  <si>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</si>
  <si>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</si>
  <si>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</si>
  <si>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</si>
  <si>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</si>
  <si>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</si>
  <si>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</si>
  <si>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</si>
  <si>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</si>
  <si>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</si>
  <si>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</si>
  <si>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</si>
  <si>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</si>
  <si>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</si>
  <si>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</si>
  <si>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</si>
  <si>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</si>
  <si>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</si>
  <si>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</si>
  <si>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</si>
  <si>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</si>
  <si>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</si>
  <si>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</si>
  <si>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</si>
  <si>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</si>
  <si>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</si>
  <si>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Actividades Inmob., Empresariales</t>
  </si>
  <si>
    <t xml:space="preserve">    y de Alquiler..................................................................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</si>
  <si>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</si>
  <si>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</si>
  <si>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</si>
  <si>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Actividades de Servicios</t>
  </si>
  <si>
    <t xml:space="preserve">    Comunitarios.........................................................................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</si>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</sst>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BlkEx BT"/>
      <family val="2"/>
    </font>
    <font>
      <b/>
      <sz val="12"/>
      <color indexed="8"/>
      <name val="Zurich 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10"/>
      <name val="Arial Narrow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21" fontId="14" fillId="2" borderId="4" xfId="0" applyNumberFormat="1" applyFont="1" applyFill="1" applyBorder="1" applyAlignment="1" applyProtection="1">
      <alignment horizontal="right"/>
      <protection/>
    </xf>
    <xf numFmtId="221" fontId="14" fillId="2" borderId="0" xfId="0" applyNumberFormat="1" applyFont="1" applyFill="1" applyBorder="1" applyAlignment="1" applyProtection="1">
      <alignment horizontal="right"/>
      <protection/>
    </xf>
    <xf numFmtId="221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21" fontId="14" fillId="2" borderId="9" xfId="0" applyNumberFormat="1" applyFont="1" applyFill="1" applyBorder="1" applyAlignment="1" applyProtection="1">
      <alignment horizontal="right" vertical="center"/>
      <protection/>
    </xf>
    <xf numFmtId="221" fontId="14" fillId="2" borderId="10" xfId="0" applyNumberFormat="1" applyFont="1" applyFill="1" applyBorder="1" applyAlignment="1" applyProtection="1">
      <alignment horizontal="right" vertical="center"/>
      <protection/>
    </xf>
    <xf numFmtId="221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221" fontId="1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19" applyFont="1" applyAlignment="1">
      <alignment/>
      <protection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86550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562850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6.28125" style="60" customWidth="1"/>
    <col min="3" max="3" width="6.7109375" style="60" customWidth="1"/>
    <col min="4" max="4" width="6.28125" style="60" customWidth="1"/>
    <col min="5" max="5" width="6.7109375" style="60" customWidth="1"/>
    <col min="6" max="8" width="6.28125" style="60" customWidth="1"/>
    <col min="9" max="9" width="6.7109375" style="60" customWidth="1"/>
    <col min="10" max="10" width="6.28125" style="60" customWidth="1"/>
    <col min="11" max="11" width="6.7109375" style="60" customWidth="1"/>
    <col min="12" max="14" width="6.28125" style="60" customWidth="1"/>
    <col min="15" max="15" width="6.7109375" style="60" customWidth="1"/>
    <col min="16" max="16" width="6.28125" style="60" customWidth="1"/>
    <col min="17" max="17" width="6.7109375" style="60" customWidth="1"/>
  </cols>
  <sheetData>
    <row r="1" spans="1:17" s="5" customFormat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5" customHeight="1">
      <c r="A10" s="43" t="s">
        <v>18</v>
      </c>
      <c r="B10" s="44">
        <v>1</v>
      </c>
      <c r="C10" s="45">
        <v>32826</v>
      </c>
      <c r="D10" s="45">
        <v>20</v>
      </c>
      <c r="E10" s="45">
        <v>26710</v>
      </c>
      <c r="F10" s="45">
        <v>5</v>
      </c>
      <c r="G10" s="45">
        <v>606</v>
      </c>
      <c r="H10" s="45">
        <v>0</v>
      </c>
      <c r="I10" s="45">
        <v>0</v>
      </c>
      <c r="J10" s="45">
        <v>18</v>
      </c>
      <c r="K10" s="45">
        <v>1165</v>
      </c>
      <c r="L10" s="45">
        <v>12</v>
      </c>
      <c r="M10" s="45">
        <v>1364</v>
      </c>
      <c r="N10" s="45">
        <v>6</v>
      </c>
      <c r="O10" s="45">
        <v>668</v>
      </c>
      <c r="P10" s="45">
        <v>62</v>
      </c>
      <c r="Q10" s="46">
        <v>63339</v>
      </c>
    </row>
    <row r="11" spans="1:17" s="28" customFormat="1" ht="15" customHeight="1">
      <c r="A11" s="43" t="s">
        <v>19</v>
      </c>
      <c r="B11" s="44">
        <v>1</v>
      </c>
      <c r="C11" s="45">
        <v>2084</v>
      </c>
      <c r="D11" s="45">
        <v>5</v>
      </c>
      <c r="E11" s="45">
        <v>626</v>
      </c>
      <c r="F11" s="45">
        <v>0</v>
      </c>
      <c r="G11" s="45">
        <v>0</v>
      </c>
      <c r="H11" s="45">
        <v>0</v>
      </c>
      <c r="I11" s="45">
        <v>0</v>
      </c>
      <c r="J11" s="45">
        <v>5</v>
      </c>
      <c r="K11" s="45">
        <v>132</v>
      </c>
      <c r="L11" s="45">
        <v>1</v>
      </c>
      <c r="M11" s="45">
        <v>21</v>
      </c>
      <c r="N11" s="45">
        <v>4</v>
      </c>
      <c r="O11" s="45">
        <v>290</v>
      </c>
      <c r="P11" s="45">
        <v>16</v>
      </c>
      <c r="Q11" s="46">
        <v>3153</v>
      </c>
    </row>
    <row r="12" spans="1:17" s="28" customFormat="1" ht="15" customHeight="1">
      <c r="A12" s="43" t="s">
        <v>20</v>
      </c>
      <c r="B12" s="44">
        <v>3</v>
      </c>
      <c r="C12" s="45">
        <v>30486</v>
      </c>
      <c r="D12" s="45">
        <v>33</v>
      </c>
      <c r="E12" s="45">
        <v>96240</v>
      </c>
      <c r="F12" s="45">
        <v>2</v>
      </c>
      <c r="G12" s="45">
        <v>471</v>
      </c>
      <c r="H12" s="45">
        <v>0</v>
      </c>
      <c r="I12" s="45">
        <v>0</v>
      </c>
      <c r="J12" s="45">
        <v>12</v>
      </c>
      <c r="K12" s="45">
        <v>23376</v>
      </c>
      <c r="L12" s="45">
        <v>1</v>
      </c>
      <c r="M12" s="45">
        <v>16</v>
      </c>
      <c r="N12" s="45">
        <v>33</v>
      </c>
      <c r="O12" s="45">
        <v>184858</v>
      </c>
      <c r="P12" s="45">
        <v>84</v>
      </c>
      <c r="Q12" s="46">
        <v>335447</v>
      </c>
    </row>
    <row r="13" spans="1:17" s="28" customFormat="1" ht="15" customHeight="1">
      <c r="A13" s="43" t="s">
        <v>21</v>
      </c>
      <c r="B13" s="44">
        <v>3</v>
      </c>
      <c r="C13" s="45">
        <v>720</v>
      </c>
      <c r="D13" s="45">
        <v>31</v>
      </c>
      <c r="E13" s="45">
        <v>70619</v>
      </c>
      <c r="F13" s="45">
        <v>20</v>
      </c>
      <c r="G13" s="45">
        <v>9414</v>
      </c>
      <c r="H13" s="45">
        <v>8</v>
      </c>
      <c r="I13" s="45">
        <v>9910</v>
      </c>
      <c r="J13" s="45">
        <v>25</v>
      </c>
      <c r="K13" s="45">
        <v>4724</v>
      </c>
      <c r="L13" s="45">
        <v>0</v>
      </c>
      <c r="M13" s="45">
        <v>0</v>
      </c>
      <c r="N13" s="45">
        <v>2</v>
      </c>
      <c r="O13" s="45">
        <v>757</v>
      </c>
      <c r="P13" s="45">
        <v>89</v>
      </c>
      <c r="Q13" s="46">
        <v>96144</v>
      </c>
    </row>
    <row r="14" spans="1:17" s="28" customFormat="1" ht="15" customHeight="1">
      <c r="A14" s="43" t="s">
        <v>22</v>
      </c>
      <c r="B14" s="44">
        <v>207</v>
      </c>
      <c r="C14" s="45">
        <v>572797</v>
      </c>
      <c r="D14" s="45">
        <v>1316</v>
      </c>
      <c r="E14" s="45">
        <v>723040</v>
      </c>
      <c r="F14" s="45">
        <v>339</v>
      </c>
      <c r="G14" s="45">
        <v>43116</v>
      </c>
      <c r="H14" s="45">
        <v>6</v>
      </c>
      <c r="I14" s="45">
        <v>10194</v>
      </c>
      <c r="J14" s="45">
        <v>504</v>
      </c>
      <c r="K14" s="45">
        <v>91725</v>
      </c>
      <c r="L14" s="45">
        <v>165</v>
      </c>
      <c r="M14" s="45">
        <v>2377</v>
      </c>
      <c r="N14" s="45">
        <v>106</v>
      </c>
      <c r="O14" s="45">
        <v>205294</v>
      </c>
      <c r="P14" s="45">
        <v>2643</v>
      </c>
      <c r="Q14" s="46">
        <v>1648543</v>
      </c>
    </row>
    <row r="15" spans="1:17" s="28" customFormat="1" ht="15" customHeight="1">
      <c r="A15" s="43" t="s">
        <v>23</v>
      </c>
      <c r="B15" s="44">
        <v>2</v>
      </c>
      <c r="C15" s="45">
        <v>512</v>
      </c>
      <c r="D15" s="45">
        <v>6</v>
      </c>
      <c r="E15" s="45">
        <v>355875</v>
      </c>
      <c r="F15" s="45">
        <v>25</v>
      </c>
      <c r="G15" s="45">
        <v>14</v>
      </c>
      <c r="H15" s="45">
        <v>0</v>
      </c>
      <c r="I15" s="45">
        <v>0</v>
      </c>
      <c r="J15" s="45">
        <v>8</v>
      </c>
      <c r="K15" s="45">
        <v>994</v>
      </c>
      <c r="L15" s="45">
        <v>0</v>
      </c>
      <c r="M15" s="45">
        <v>0</v>
      </c>
      <c r="N15" s="45">
        <v>1</v>
      </c>
      <c r="O15" s="45">
        <v>127</v>
      </c>
      <c r="P15" s="45">
        <v>42</v>
      </c>
      <c r="Q15" s="46">
        <v>357522</v>
      </c>
    </row>
    <row r="16" spans="1:17" s="28" customFormat="1" ht="15" customHeight="1">
      <c r="A16" s="43" t="s">
        <v>24</v>
      </c>
      <c r="B16" s="44">
        <v>34</v>
      </c>
      <c r="C16" s="45">
        <v>140642</v>
      </c>
      <c r="D16" s="45">
        <v>64</v>
      </c>
      <c r="E16" s="45">
        <v>40748</v>
      </c>
      <c r="F16" s="45">
        <v>1</v>
      </c>
      <c r="G16" s="45">
        <v>262</v>
      </c>
      <c r="H16" s="45">
        <v>23</v>
      </c>
      <c r="I16" s="45">
        <v>4751</v>
      </c>
      <c r="J16" s="45">
        <v>84</v>
      </c>
      <c r="K16" s="45">
        <v>34508</v>
      </c>
      <c r="L16" s="45">
        <v>2</v>
      </c>
      <c r="M16" s="45">
        <v>52</v>
      </c>
      <c r="N16" s="45">
        <v>10</v>
      </c>
      <c r="O16" s="45">
        <v>13325</v>
      </c>
      <c r="P16" s="45">
        <v>218</v>
      </c>
      <c r="Q16" s="46">
        <v>234288</v>
      </c>
    </row>
    <row r="17" spans="1:17" s="28" customFormat="1" ht="15" customHeight="1">
      <c r="A17" s="43" t="s">
        <v>25</v>
      </c>
      <c r="B17" s="44">
        <v>142</v>
      </c>
      <c r="C17" s="45">
        <v>281221</v>
      </c>
      <c r="D17" s="45">
        <v>251</v>
      </c>
      <c r="E17" s="45">
        <v>36877</v>
      </c>
      <c r="F17" s="45">
        <v>59</v>
      </c>
      <c r="G17" s="45">
        <v>3596</v>
      </c>
      <c r="H17" s="45">
        <v>7</v>
      </c>
      <c r="I17" s="45">
        <v>6828</v>
      </c>
      <c r="J17" s="45">
        <v>408</v>
      </c>
      <c r="K17" s="45">
        <v>45678</v>
      </c>
      <c r="L17" s="45">
        <v>67</v>
      </c>
      <c r="M17" s="45">
        <v>17330</v>
      </c>
      <c r="N17" s="45">
        <v>42</v>
      </c>
      <c r="O17" s="45">
        <v>26451</v>
      </c>
      <c r="P17" s="45">
        <v>976</v>
      </c>
      <c r="Q17" s="46">
        <v>417981</v>
      </c>
    </row>
    <row r="18" spans="1:17" s="28" customFormat="1" ht="15" customHeight="1">
      <c r="A18" s="43" t="s">
        <v>26</v>
      </c>
      <c r="B18" s="44">
        <v>19</v>
      </c>
      <c r="C18" s="45">
        <v>90788</v>
      </c>
      <c r="D18" s="45">
        <v>21</v>
      </c>
      <c r="E18" s="45">
        <v>22495</v>
      </c>
      <c r="F18" s="45">
        <v>28</v>
      </c>
      <c r="G18" s="45">
        <v>6110</v>
      </c>
      <c r="H18" s="45">
        <v>0</v>
      </c>
      <c r="I18" s="45">
        <v>0</v>
      </c>
      <c r="J18" s="45">
        <v>18</v>
      </c>
      <c r="K18" s="45">
        <v>976</v>
      </c>
      <c r="L18" s="45">
        <v>4</v>
      </c>
      <c r="M18" s="45">
        <v>124</v>
      </c>
      <c r="N18" s="45">
        <v>7</v>
      </c>
      <c r="O18" s="45">
        <v>5926</v>
      </c>
      <c r="P18" s="45">
        <v>97</v>
      </c>
      <c r="Q18" s="46">
        <v>126419</v>
      </c>
    </row>
    <row r="19" spans="1:17" s="28" customFormat="1" ht="15" customHeight="1">
      <c r="A19" s="43" t="s">
        <v>27</v>
      </c>
      <c r="B19" s="44">
        <v>27</v>
      </c>
      <c r="C19" s="45">
        <v>58495</v>
      </c>
      <c r="D19" s="45">
        <v>26</v>
      </c>
      <c r="E19" s="45">
        <v>20662</v>
      </c>
      <c r="F19" s="45">
        <v>21</v>
      </c>
      <c r="G19" s="45">
        <v>445</v>
      </c>
      <c r="H19" s="45">
        <v>6</v>
      </c>
      <c r="I19" s="45">
        <v>2922</v>
      </c>
      <c r="J19" s="45">
        <v>205</v>
      </c>
      <c r="K19" s="45">
        <v>35491</v>
      </c>
      <c r="L19" s="45">
        <v>3</v>
      </c>
      <c r="M19" s="45">
        <v>211</v>
      </c>
      <c r="N19" s="45">
        <v>13</v>
      </c>
      <c r="O19" s="45">
        <v>8556</v>
      </c>
      <c r="P19" s="45">
        <v>301</v>
      </c>
      <c r="Q19" s="46">
        <v>126782</v>
      </c>
    </row>
    <row r="20" spans="1:17" s="28" customFormat="1" ht="15" customHeight="1">
      <c r="A20" s="43" t="s">
        <v>28</v>
      </c>
      <c r="B20" s="44">
        <v>13</v>
      </c>
      <c r="C20" s="45">
        <v>35327</v>
      </c>
      <c r="D20" s="45">
        <v>0</v>
      </c>
      <c r="E20" s="45">
        <v>0</v>
      </c>
      <c r="F20" s="45">
        <v>11</v>
      </c>
      <c r="G20" s="45">
        <v>2072</v>
      </c>
      <c r="H20" s="45">
        <v>0</v>
      </c>
      <c r="I20" s="45">
        <v>0</v>
      </c>
      <c r="J20" s="45">
        <v>16</v>
      </c>
      <c r="K20" s="45">
        <v>806</v>
      </c>
      <c r="L20" s="45">
        <v>3</v>
      </c>
      <c r="M20" s="45">
        <v>101</v>
      </c>
      <c r="N20" s="45">
        <v>0</v>
      </c>
      <c r="O20" s="45">
        <v>0</v>
      </c>
      <c r="P20" s="45">
        <v>43</v>
      </c>
      <c r="Q20" s="46">
        <v>38306</v>
      </c>
    </row>
    <row r="21" spans="1:17" s="28" customFormat="1" ht="15" customHeight="1">
      <c r="A21" s="43" t="s">
        <v>29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s="28" customFormat="1" ht="15" customHeight="1">
      <c r="A22" s="43" t="s">
        <v>30</v>
      </c>
      <c r="B22" s="44">
        <v>56</v>
      </c>
      <c r="C22" s="45">
        <v>204142</v>
      </c>
      <c r="D22" s="45">
        <v>43</v>
      </c>
      <c r="E22" s="45">
        <v>31474</v>
      </c>
      <c r="F22" s="45">
        <v>17</v>
      </c>
      <c r="G22" s="45">
        <v>2988</v>
      </c>
      <c r="H22" s="45">
        <v>6</v>
      </c>
      <c r="I22" s="45">
        <v>9808</v>
      </c>
      <c r="J22" s="45">
        <v>210</v>
      </c>
      <c r="K22" s="45">
        <v>26503</v>
      </c>
      <c r="L22" s="45">
        <v>8</v>
      </c>
      <c r="M22" s="45">
        <v>237</v>
      </c>
      <c r="N22" s="45">
        <v>25</v>
      </c>
      <c r="O22" s="45">
        <v>15278</v>
      </c>
      <c r="P22" s="45">
        <v>365</v>
      </c>
      <c r="Q22" s="46">
        <v>290430</v>
      </c>
    </row>
    <row r="23" spans="1:17" s="28" customFormat="1" ht="15" customHeight="1">
      <c r="A23" s="43" t="s">
        <v>31</v>
      </c>
      <c r="B23" s="44">
        <v>0</v>
      </c>
      <c r="C23" s="45">
        <v>0</v>
      </c>
      <c r="D23" s="45">
        <v>1</v>
      </c>
      <c r="E23" s="45">
        <v>36</v>
      </c>
      <c r="F23" s="45">
        <v>2</v>
      </c>
      <c r="G23" s="45">
        <v>33</v>
      </c>
      <c r="H23" s="45">
        <v>0</v>
      </c>
      <c r="I23" s="45">
        <v>0</v>
      </c>
      <c r="J23" s="45">
        <v>4</v>
      </c>
      <c r="K23" s="45">
        <v>170</v>
      </c>
      <c r="L23" s="45">
        <v>0</v>
      </c>
      <c r="M23" s="45">
        <v>0</v>
      </c>
      <c r="N23" s="45">
        <v>0</v>
      </c>
      <c r="O23" s="45">
        <v>0</v>
      </c>
      <c r="P23" s="45">
        <v>7</v>
      </c>
      <c r="Q23" s="46">
        <v>239</v>
      </c>
    </row>
    <row r="24" spans="1:17" s="28" customFormat="1" ht="15" customHeight="1">
      <c r="A24" s="43" t="s">
        <v>32</v>
      </c>
      <c r="B24" s="44">
        <v>0</v>
      </c>
      <c r="C24" s="45">
        <v>0</v>
      </c>
      <c r="D24" s="45">
        <v>0</v>
      </c>
      <c r="E24" s="45">
        <v>0</v>
      </c>
      <c r="F24" s="45">
        <v>1</v>
      </c>
      <c r="G24" s="45">
        <v>9</v>
      </c>
      <c r="H24" s="45">
        <v>0</v>
      </c>
      <c r="I24" s="45">
        <v>0</v>
      </c>
      <c r="J24" s="45">
        <v>2</v>
      </c>
      <c r="K24" s="45">
        <v>278</v>
      </c>
      <c r="L24" s="45">
        <v>0</v>
      </c>
      <c r="M24" s="45">
        <v>0</v>
      </c>
      <c r="N24" s="45">
        <v>0</v>
      </c>
      <c r="O24" s="45">
        <v>0</v>
      </c>
      <c r="P24" s="45">
        <v>3</v>
      </c>
      <c r="Q24" s="46">
        <v>287</v>
      </c>
    </row>
    <row r="25" spans="1:17" s="28" customFormat="1" ht="15" customHeight="1">
      <c r="A25" s="43" t="s">
        <v>33</v>
      </c>
      <c r="B25" s="44">
        <v>10</v>
      </c>
      <c r="C25" s="45">
        <v>12484</v>
      </c>
      <c r="D25" s="45">
        <v>8</v>
      </c>
      <c r="E25" s="45">
        <v>1688</v>
      </c>
      <c r="F25" s="45">
        <v>15</v>
      </c>
      <c r="G25" s="45">
        <v>1105</v>
      </c>
      <c r="H25" s="45">
        <v>0</v>
      </c>
      <c r="I25" s="45">
        <v>0</v>
      </c>
      <c r="J25" s="45">
        <v>7</v>
      </c>
      <c r="K25" s="45">
        <v>458</v>
      </c>
      <c r="L25" s="45">
        <v>3</v>
      </c>
      <c r="M25" s="45">
        <v>88</v>
      </c>
      <c r="N25" s="45">
        <v>3</v>
      </c>
      <c r="O25" s="45">
        <v>2452</v>
      </c>
      <c r="P25" s="45">
        <v>46</v>
      </c>
      <c r="Q25" s="46">
        <v>18275</v>
      </c>
    </row>
    <row r="26" spans="1:17" s="28" customFormat="1" ht="15" customHeight="1">
      <c r="A26" s="43" t="s">
        <v>34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28" customFormat="1" ht="15" customHeight="1">
      <c r="A27" s="43" t="s">
        <v>35</v>
      </c>
      <c r="B27" s="44">
        <v>25</v>
      </c>
      <c r="C27" s="45">
        <v>43939</v>
      </c>
      <c r="D27" s="45">
        <v>17</v>
      </c>
      <c r="E27" s="45">
        <v>8323</v>
      </c>
      <c r="F27" s="45">
        <v>10</v>
      </c>
      <c r="G27" s="45">
        <v>8212</v>
      </c>
      <c r="H27" s="45">
        <v>2</v>
      </c>
      <c r="I27" s="45">
        <v>886</v>
      </c>
      <c r="J27" s="45">
        <v>64</v>
      </c>
      <c r="K27" s="45">
        <v>20282</v>
      </c>
      <c r="L27" s="45">
        <v>4</v>
      </c>
      <c r="M27" s="45">
        <v>188</v>
      </c>
      <c r="N27" s="45">
        <v>34</v>
      </c>
      <c r="O27" s="45">
        <v>8311</v>
      </c>
      <c r="P27" s="45">
        <v>156</v>
      </c>
      <c r="Q27" s="46">
        <v>90141</v>
      </c>
    </row>
    <row r="28" spans="1:17" s="28" customFormat="1" ht="15" customHeight="1">
      <c r="A28" s="43" t="s">
        <v>36</v>
      </c>
      <c r="B28" s="44">
        <v>16</v>
      </c>
      <c r="C28" s="45">
        <v>41264</v>
      </c>
      <c r="D28" s="45">
        <v>62</v>
      </c>
      <c r="E28" s="45">
        <v>6109</v>
      </c>
      <c r="F28" s="45">
        <v>29</v>
      </c>
      <c r="G28" s="45">
        <v>1609</v>
      </c>
      <c r="H28" s="45">
        <v>0</v>
      </c>
      <c r="I28" s="45">
        <v>0</v>
      </c>
      <c r="J28" s="45">
        <v>88</v>
      </c>
      <c r="K28" s="45">
        <v>6680</v>
      </c>
      <c r="L28" s="45">
        <v>17</v>
      </c>
      <c r="M28" s="45">
        <v>2182</v>
      </c>
      <c r="N28" s="45">
        <v>39</v>
      </c>
      <c r="O28" s="45">
        <v>33409</v>
      </c>
      <c r="P28" s="45">
        <v>251</v>
      </c>
      <c r="Q28" s="46">
        <v>91253</v>
      </c>
    </row>
    <row r="29" spans="1:17" ht="10.5" customHeight="1">
      <c r="A29" s="4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52" customFormat="1" ht="27.75" customHeight="1">
      <c r="A30" s="48" t="s">
        <v>37</v>
      </c>
      <c r="B30" s="49">
        <f aca="true" t="shared" si="0" ref="B30:Q30">SUM(B10:B28)</f>
        <v>559</v>
      </c>
      <c r="C30" s="50">
        <f t="shared" si="0"/>
        <v>1547727</v>
      </c>
      <c r="D30" s="50">
        <f t="shared" si="0"/>
        <v>1904</v>
      </c>
      <c r="E30" s="50">
        <f t="shared" si="0"/>
        <v>1441522</v>
      </c>
      <c r="F30" s="50">
        <f t="shared" si="0"/>
        <v>585</v>
      </c>
      <c r="G30" s="50">
        <f t="shared" si="0"/>
        <v>80062</v>
      </c>
      <c r="H30" s="50">
        <f t="shared" si="0"/>
        <v>58</v>
      </c>
      <c r="I30" s="50">
        <f t="shared" si="0"/>
        <v>45299</v>
      </c>
      <c r="J30" s="50">
        <f t="shared" si="0"/>
        <v>1678</v>
      </c>
      <c r="K30" s="50">
        <f t="shared" si="0"/>
        <v>293946</v>
      </c>
      <c r="L30" s="50">
        <f t="shared" si="0"/>
        <v>290</v>
      </c>
      <c r="M30" s="50">
        <f t="shared" si="0"/>
        <v>24291</v>
      </c>
      <c r="N30" s="50">
        <f t="shared" si="0"/>
        <v>325</v>
      </c>
      <c r="O30" s="50">
        <f t="shared" si="0"/>
        <v>505702</v>
      </c>
      <c r="P30" s="50">
        <f t="shared" si="0"/>
        <v>5399</v>
      </c>
      <c r="Q30" s="51">
        <f t="shared" si="0"/>
        <v>3938549</v>
      </c>
    </row>
    <row r="31" spans="1:17" s="55" customFormat="1" ht="19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s="59" customFormat="1" ht="9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ht="13.5">
      <c r="A33" s="5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3.5">
      <c r="A34" s="5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</sheetData>
  <printOptions horizontalCentered="1" verticalCentered="1"/>
  <pageMargins left="1.14173228346457" right="1.22047244094488" top="1.14173228346457" bottom="1.14173228346457" header="0.866141732283465" footer="0.2362204724409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2000-08-14T19:23:13Z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