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225" windowHeight="9300" activeTab="0"/>
  </bookViews>
  <sheets>
    <sheet name="BG" sheetId="1" r:id="rId1"/>
    <sheet name="EGP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<sst xmlns="http://schemas.openxmlformats.org/spreadsheetml/2006/main" count="380" uniqueCount="187">
  <si>
    <t>Actualizado al 10-09-2001</t>
  </si>
  <si>
    <t>BALANCE GENERAL POR EMPRESA BANCARIA</t>
  </si>
  <si>
    <t>AJUSTADO POR INFLACIÓN</t>
  </si>
  <si>
    <t>AL 31 DE ENERO DE 2001</t>
  </si>
  <si>
    <t>(EN  MILES DE NUEVOS SOLES)</t>
  </si>
  <si>
    <t>ACTIVO</t>
  </si>
  <si>
    <t>BANCO CONTINENTAL</t>
  </si>
  <si>
    <t>BANCO DE COMERCIO</t>
  </si>
  <si>
    <t>BANCO DE CRÉDITO DEL PERÚ</t>
  </si>
  <si>
    <t>BANCO DEL TRABAJO</t>
  </si>
  <si>
    <t>BANCO FINANCIERO</t>
  </si>
  <si>
    <t>BANCO INTERAMERICANO DE FINANZAS</t>
  </si>
  <si>
    <r>
      <t xml:space="preserve">BANCO LATINO </t>
    </r>
    <r>
      <rPr>
        <b/>
        <vertAlign val="superscript"/>
        <sz val="9"/>
        <rFont val="Arial Narrow"/>
        <family val="2"/>
      </rPr>
      <t>1/</t>
    </r>
  </si>
  <si>
    <t>BANCO SANTANDER CENTRAL HISPANO</t>
  </si>
  <si>
    <t>BANCO STANDARD CHARTERED</t>
  </si>
  <si>
    <t>BANCO SUDAMERICANO</t>
  </si>
  <si>
    <t>BANCO WIESE SUDAMERIS</t>
  </si>
  <si>
    <t>BANKBOSTON</t>
  </si>
  <si>
    <t>BNP PARIBAS ANDES</t>
  </si>
  <si>
    <t>CITIBANK</t>
  </si>
  <si>
    <t>INTERBANK</t>
  </si>
  <si>
    <t>MIBANCO</t>
  </si>
  <si>
    <r>
      <t xml:space="preserve">TOTAL BANCA MÚLTIPLE </t>
    </r>
    <r>
      <rPr>
        <b/>
        <vertAlign val="superscript"/>
        <sz val="10"/>
        <rFont val="Arial Narrow"/>
        <family val="2"/>
      </rPr>
      <t>*</t>
    </r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</si>
  <si>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</si>
  <si>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</si>
  <si>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</si>
  <si>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</si>
  <si>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</si>
  <si>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</si>
  <si>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</si>
  <si>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</si>
  <si>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</si>
  <si>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 E ING. NO DEVENGADOS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</si>
  <si>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</si>
  <si>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</si>
  <si>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</si>
  <si>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</si>
  <si>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</si>
  <si>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 xml:space="preserve">   Ingresos por Compraventa de Valores no Devengados</t>
  </si>
  <si>
    <t>CRÉDITOS NETOS DE PROVISIONES E ING.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</si>
  <si>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</si>
  <si>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</si>
  <si>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</si>
  <si>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</si>
  <si>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</si>
  <si>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</si>
  <si>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</si>
  <si>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</si>
  <si>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</si>
  <si>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</si>
  <si>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</si>
  <si>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</si>
  <si>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</si>
  <si>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</si>
  <si>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</si>
  <si>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</si>
  <si>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 xml:space="preserve">RENDIMIENTOS DEVENGADOS 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</si>
  <si>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</si>
  <si>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</si>
  <si>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</si>
  <si>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</si>
  <si>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</si>
  <si>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PAGO,  ADJUDICADOS Y FUERA DE USO NETOS</t>
  </si>
  <si>
    <t>ACTIVO FIJO NETO DE DEPRECIACIÓN</t>
  </si>
  <si>
    <t>OTROS  ACTIVOS</t>
  </si>
  <si>
    <t>TOTAL ACTIVO</t>
  </si>
  <si>
    <t>CONTINGENTES DEUDORAS</t>
  </si>
  <si>
    <t>CUENTAS DE ORDEN DEUDORAS (Ver cuadro38)</t>
  </si>
  <si>
    <t>CONTRACUENTA DE CUENTAS DE ORDEN ACREEDORAS</t>
  </si>
  <si>
    <t xml:space="preserve">FIDEICOMISOS Y COMISIONES DE CONFIANZA DEUDORAS </t>
  </si>
  <si>
    <t>Tipo de Cambio Contable:  S/. 3.534</t>
  </si>
  <si>
    <t xml:space="preserve">1/ Información correspondiente al 30/09/2000, la cual ha sido adaptada a la nueva estructura del Balance basada en el Manual de Contabilidad. El Banco se encuentra en proceso </t>
  </si>
  <si>
    <t>de valorización  para concretar su reorganización societaria en el marco del D.U. 108-2000.</t>
  </si>
  <si>
    <t>* No considera información de los bancos en Régimen de Intervención: Nuevo Mundo (Res.SBS N° 885-2000) y NBK Bank ( Res. SBS N° 901-2000). El activo de estos bancos asciende a</t>
  </si>
  <si>
    <t xml:space="preserve">S/. 2 943 millones, los créditos netos a S/. 1 970 millones y las obligaciones con el público a S/. 1 305 millones. </t>
  </si>
  <si>
    <t>BALANCE  GENERAL  POR EMPRESA BANCARIA</t>
  </si>
  <si>
    <t>AL  31 DE ENERO DEL 2001</t>
  </si>
  <si>
    <t>PASIVO</t>
  </si>
  <si>
    <r>
      <t xml:space="preserve">BANCO LATINO </t>
    </r>
    <r>
      <rPr>
        <b/>
        <vertAlign val="superscript"/>
        <sz val="10"/>
        <rFont val="Arial Narrow"/>
        <family val="2"/>
      </rPr>
      <t>2/</t>
    </r>
  </si>
  <si>
    <t>TOTAL BANCA MÚLTIPLE *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</si>
  <si>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</si>
  <si>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</si>
  <si>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</si>
  <si>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</si>
  <si>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</si>
  <si>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</si>
  <si>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</si>
  <si>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</si>
  <si>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</si>
  <si>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</si>
  <si>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</si>
  <si>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Relacionado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</si>
  <si>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</si>
  <si>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</si>
  <si>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</si>
  <si>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</si>
  <si>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</si>
  <si>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</si>
  <si>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</si>
  <si>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</si>
  <si>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</si>
  <si>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</si>
  <si>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</si>
  <si>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</si>
  <si>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</si>
  <si>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</si>
  <si>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</si>
  <si>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</si>
  <si>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</si>
  <si>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</si>
  <si>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</si>
  <si>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</si>
  <si>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CRÉDITOS CONTINGENTES</t>
  </si>
  <si>
    <r>
      <t xml:space="preserve">OBLIGACIONES EN CIRCULACIÓN SUBORDINADAS </t>
    </r>
    <r>
      <rPr>
        <b/>
        <vertAlign val="superscript"/>
        <sz val="8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</si>
  <si>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</si>
  <si>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</si>
  <si>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</si>
  <si>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 y Ajustes al Patrimonio</t>
  </si>
  <si>
    <t xml:space="preserve">     Reservas</t>
  </si>
  <si>
    <t xml:space="preserve">     Resultados Acumulados</t>
  </si>
  <si>
    <t xml:space="preserve">     Resultado Neto del Ejercicio</t>
  </si>
  <si>
    <t>TOTAL PASIVO Y PATRIMONIO</t>
  </si>
  <si>
    <t>CONTINGENTES ACREEDORAS</t>
  </si>
  <si>
    <t xml:space="preserve">     Créditos Indirectos</t>
  </si>
  <si>
    <t xml:space="preserve">     Lineas de Crédito no Utilizadas y Créditos no Desembolsados</t>
  </si>
  <si>
    <t xml:space="preserve">     Instrumentos Financieros Derivados</t>
  </si>
  <si>
    <t xml:space="preserve">     Otras Cuentas Contingentes</t>
  </si>
  <si>
    <t>CONTRACUENTA DE CUENTAS DE ORDEN DEUDORAS</t>
  </si>
  <si>
    <t>CUENTAS DE ORDEN ACREEDORAS</t>
  </si>
  <si>
    <t>FIDEICOMISOS Y COMISIONES DE CONFIANZA ACREEDORAS</t>
  </si>
  <si>
    <t>1/ Incluye gastos  por pagar.</t>
  </si>
  <si>
    <t xml:space="preserve">2/ Información correspondiente al 30/09/2000, la cual ha sido adaptada a la nueva estructura del Balance basada en el Manual de Contabilidad. El Banco se encuentra en proceso </t>
  </si>
  <si>
    <t>de valorización para concretar su reorganización societaria en el marco del D.U. 108-2000.</t>
  </si>
  <si>
    <t>ESTADO DE GANANCIAS Y PÉRDIDAS POR EMPRESA BANCARIA</t>
  </si>
  <si>
    <t>BANCO TRABAJO</t>
  </si>
  <si>
    <t xml:space="preserve">INGRESOS FINANCIEROS </t>
  </si>
  <si>
    <t xml:space="preserve">      Intereses por Disponible</t>
  </si>
  <si>
    <t xml:space="preserve">      Intereses y Comisiones por Fondos Interbancarios</t>
  </si>
  <si>
    <t xml:space="preserve">      Ingresos por Inversiones</t>
  </si>
  <si>
    <t xml:space="preserve">      Intereses y Comisiones por Créditos</t>
  </si>
  <si>
    <t xml:space="preserve">      Diferencia de Cambio</t>
  </si>
  <si>
    <t xml:space="preserve">      Reajuste por Indexación</t>
  </si>
  <si>
    <t xml:space="preserve">GASTOS FINANCIEROS </t>
  </si>
  <si>
    <t xml:space="preserve">      Intereses y Comisiones por Obligaciones con el Público</t>
  </si>
  <si>
    <t xml:space="preserve">      Intereses por Depósitos del Sist. Financ. y Org. Internacionales</t>
  </si>
  <si>
    <t xml:space="preserve">      Intereses y Comisiones por Adeudos y Obligaciones Financieras</t>
  </si>
  <si>
    <t xml:space="preserve">      Intereses por Obligaciones en Circulación no Subordinados</t>
  </si>
  <si>
    <t xml:space="preserve">      Intereses por Obligaciones en Circulación Subordinadas</t>
  </si>
  <si>
    <t xml:space="preserve">      Primas al Fondo de Seguro de Depósitos</t>
  </si>
  <si>
    <t>MARGEN FINANCIERO BRUTO</t>
  </si>
  <si>
    <t>PROVISIONES PARA DESVALORIZACIÓN DE INVERSIONES E INCOBRABILIDAD DE CRÉDITOS</t>
  </si>
  <si>
    <t xml:space="preserve">      Provisiones para Desvalorización de Inversiones</t>
  </si>
  <si>
    <t xml:space="preserve">      Provisiones para Incobrabilidad de Créditos</t>
  </si>
  <si>
    <t>MARGEN FINANCIERO NETO</t>
  </si>
  <si>
    <t>INGRESOS POR SERVICIOS FINANCIEROS</t>
  </si>
  <si>
    <t xml:space="preserve">      Ingresos de Cuentas por Cobrar</t>
  </si>
  <si>
    <t xml:space="preserve">      Ingresos por Operaciones Contingentes</t>
  </si>
  <si>
    <t xml:space="preserve">      Ingresos por Fideicomisos y Comisiones de Confianza</t>
  </si>
  <si>
    <t xml:space="preserve">      Ingresos Diversos</t>
  </si>
  <si>
    <t>GASTOS POR SERVICIOS FINANCIEROS</t>
  </si>
  <si>
    <t xml:space="preserve">      Gastos de Cuentas por Pagar</t>
  </si>
  <si>
    <t xml:space="preserve">      Gastos por Operaciones Contingentes</t>
  </si>
  <si>
    <t xml:space="preserve">      Gastos por Fideicomisos y Comisiones de Confianza</t>
  </si>
  <si>
    <t xml:space="preserve">      Gastos Diversos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</si>
  <si>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</si>
  <si>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</si>
  <si>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</si>
  <si>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</si>
  <si>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</si>
  <si>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</si>
  <si>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</si>
  <si>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</si>
  <si>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Provisiones para Incobrabilidad de Cuentas por Cobrar </t>
  </si>
  <si>
    <t xml:space="preserve">      Prov.para Bienes Realiz., Recib. en Pago, Adjud. y Fuera de Uso</t>
  </si>
  <si>
    <t xml:space="preserve">      Provisiones para Contingencias y Otras</t>
  </si>
  <si>
    <t xml:space="preserve">      Depreciación</t>
  </si>
  <si>
    <t xml:space="preserve">      Amortización</t>
  </si>
  <si>
    <t>INGRESOS (GASTOS) EXTRAORDINARIOS Y DE EJERCICIOS ANTERIORES</t>
  </si>
  <si>
    <t xml:space="preserve">   Bienes Adjudicados, Recibidos en Pago y Fuera de Uso</t>
  </si>
  <si>
    <t xml:space="preserve">   Otros Ingresos (Gastos)</t>
  </si>
  <si>
    <t>UTILIDAD ( PÉRDIDA )ANTES DE PARTICIPACIONES E IMPUESTO A LA RENTA</t>
  </si>
  <si>
    <t>PARTICIPACIÓN DE TRABAJADORES</t>
  </si>
  <si>
    <t>RESULTADO POR EXPOSICIÓN A LA INFLACIÓN</t>
  </si>
  <si>
    <t>IMPUESTO A LA RENTA</t>
  </si>
  <si>
    <t>UTILIDAD ( PÉRDIDA ) NETA</t>
  </si>
  <si>
    <t>* No considera información del Banco Latino que se encuentra  en proceso de reorganización societaria en el marco del D.U. 108-2000..</t>
  </si>
  <si>
    <t>Ni de los bancos Nuevo Mundo y NBK Bank, en Régimen de intervención.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</si>
</sst>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(* #\ ###\ ##0_);_(* \(#\ ###\ ##0\)__;* &quot;-&quot;??;_(@_)"/>
    <numFmt numFmtId="165" formatCode="_(* #\ ###\ ##0\ \ ;_(* \(#\ ###\ ##0\)\ ;* &quot;-&quot;\ ;_(@_)"/>
    <numFmt numFmtId="166" formatCode="_(* #,##0_);_(* \(#,##0\);_(* &quot;-&quot;??_);_(@_)"/>
    <numFmt numFmtId="167" formatCode="_(* #\ ###\ ##0_);_(* \(#\ ###\ ##0\);* &quot;-&quot;?;_(@_)"/>
    <numFmt numFmtId="168" formatCode="_(* #,###,##0_____________)\ ;_(* \(#,###,##0\)\ _____ _______ ;* &quot;-&quot;????????;_(@_)"/>
  </numFmts>
  <fonts count="13">
    <font>
      <sz val="10"/>
      <name val="Arial"/>
      <family val="0"/>
    </font>
    <font>
      <b/>
      <sz val="11"/>
      <color indexed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vertAlign val="superscript"/>
      <sz val="9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vertAlign val="superscript"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164" fontId="4" fillId="0" borderId="0" xfId="0" applyNumberFormat="1" applyFont="1" applyFill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centerContinuous"/>
    </xf>
    <xf numFmtId="164" fontId="3" fillId="2" borderId="0" xfId="0" applyNumberFormat="1" applyFont="1" applyFill="1" applyAlignment="1">
      <alignment horizontal="centerContinuous"/>
    </xf>
    <xf numFmtId="0" fontId="4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Continuous"/>
    </xf>
    <xf numFmtId="164" fontId="7" fillId="2" borderId="2" xfId="0" applyNumberFormat="1" applyFont="1" applyFill="1" applyBorder="1" applyAlignment="1">
      <alignment horizontal="centerContinuous"/>
    </xf>
    <xf numFmtId="164" fontId="7" fillId="2" borderId="3" xfId="0" applyNumberFormat="1" applyFont="1" applyFill="1" applyBorder="1" applyAlignment="1">
      <alignment horizontal="centerContinuous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/>
    </xf>
    <xf numFmtId="165" fontId="9" fillId="2" borderId="4" xfId="0" applyNumberFormat="1" applyFont="1" applyFill="1" applyBorder="1" applyAlignment="1">
      <alignment/>
    </xf>
    <xf numFmtId="165" fontId="9" fillId="2" borderId="6" xfId="0" applyNumberFormat="1" applyFont="1" applyFill="1" applyBorder="1" applyAlignment="1">
      <alignment/>
    </xf>
    <xf numFmtId="165" fontId="9" fillId="2" borderId="5" xfId="0" applyNumberFormat="1" applyFont="1" applyFill="1" applyBorder="1" applyAlignment="1">
      <alignment/>
    </xf>
    <xf numFmtId="0" fontId="5" fillId="2" borderId="12" xfId="0" applyFont="1" applyFill="1" applyBorder="1" applyAlignment="1">
      <alignment/>
    </xf>
    <xf numFmtId="165" fontId="5" fillId="2" borderId="8" xfId="0" applyNumberFormat="1" applyFont="1" applyFill="1" applyBorder="1" applyAlignment="1">
      <alignment/>
    </xf>
    <xf numFmtId="165" fontId="5" fillId="2" borderId="0" xfId="0" applyNumberFormat="1" applyFont="1" applyFill="1" applyBorder="1" applyAlignment="1">
      <alignment/>
    </xf>
    <xf numFmtId="165" fontId="5" fillId="2" borderId="10" xfId="0" applyNumberFormat="1" applyFont="1" applyFill="1" applyBorder="1" applyAlignment="1">
      <alignment/>
    </xf>
    <xf numFmtId="165" fontId="5" fillId="2" borderId="13" xfId="0" applyNumberFormat="1" applyFont="1" applyFill="1" applyBorder="1" applyAlignment="1">
      <alignment/>
    </xf>
    <xf numFmtId="165" fontId="5" fillId="2" borderId="14" xfId="0" applyNumberFormat="1" applyFont="1" applyFill="1" applyBorder="1" applyAlignment="1">
      <alignment/>
    </xf>
    <xf numFmtId="0" fontId="9" fillId="2" borderId="12" xfId="0" applyFont="1" applyFill="1" applyBorder="1" applyAlignment="1">
      <alignment/>
    </xf>
    <xf numFmtId="165" fontId="9" fillId="2" borderId="13" xfId="0" applyNumberFormat="1" applyFont="1" applyFill="1" applyBorder="1" applyAlignment="1">
      <alignment/>
    </xf>
    <xf numFmtId="165" fontId="9" fillId="2" borderId="0" xfId="0" applyNumberFormat="1" applyFont="1" applyFill="1" applyBorder="1" applyAlignment="1">
      <alignment/>
    </xf>
    <xf numFmtId="165" fontId="9" fillId="2" borderId="14" xfId="0" applyNumberFormat="1" applyFont="1" applyFill="1" applyBorder="1" applyAlignment="1">
      <alignment/>
    </xf>
    <xf numFmtId="0" fontId="5" fillId="2" borderId="12" xfId="0" applyFont="1" applyFill="1" applyBorder="1" applyAlignment="1">
      <alignment horizontal="left" indent="1"/>
    </xf>
    <xf numFmtId="0" fontId="9" fillId="2" borderId="11" xfId="0" applyFont="1" applyFill="1" applyBorder="1" applyAlignment="1">
      <alignment wrapText="1"/>
    </xf>
    <xf numFmtId="0" fontId="3" fillId="2" borderId="15" xfId="0" applyFont="1" applyFill="1" applyBorder="1" applyAlignment="1">
      <alignment/>
    </xf>
    <xf numFmtId="165" fontId="9" fillId="2" borderId="16" xfId="0" applyNumberFormat="1" applyFont="1" applyFill="1" applyBorder="1" applyAlignment="1">
      <alignment/>
    </xf>
    <xf numFmtId="165" fontId="9" fillId="2" borderId="17" xfId="0" applyNumberFormat="1" applyFont="1" applyFill="1" applyBorder="1" applyAlignment="1">
      <alignment/>
    </xf>
    <xf numFmtId="165" fontId="9" fillId="2" borderId="18" xfId="0" applyNumberFormat="1" applyFont="1" applyFill="1" applyBorder="1" applyAlignment="1">
      <alignment/>
    </xf>
    <xf numFmtId="166" fontId="9" fillId="2" borderId="0" xfId="15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165" fontId="5" fillId="2" borderId="9" xfId="0" applyNumberFormat="1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4" fillId="2" borderId="0" xfId="0" applyFont="1" applyFill="1" applyAlignment="1">
      <alignment/>
    </xf>
    <xf numFmtId="164" fontId="4" fillId="2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164" fontId="4" fillId="2" borderId="9" xfId="0" applyNumberFormat="1" applyFont="1" applyFill="1" applyBorder="1" applyAlignment="1">
      <alignment horizontal="right"/>
    </xf>
    <xf numFmtId="164" fontId="5" fillId="2" borderId="9" xfId="0" applyNumberFormat="1" applyFont="1" applyFill="1" applyBorder="1" applyAlignment="1">
      <alignment horizontal="right"/>
    </xf>
    <xf numFmtId="0" fontId="10" fillId="2" borderId="0" xfId="0" applyFont="1" applyFill="1" applyAlignment="1">
      <alignment/>
    </xf>
    <xf numFmtId="164" fontId="11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0" fontId="10" fillId="2" borderId="0" xfId="0" applyFont="1" applyFill="1" applyAlignment="1">
      <alignment vertical="center"/>
    </xf>
    <xf numFmtId="0" fontId="0" fillId="2" borderId="0" xfId="0" applyFill="1" applyAlignment="1">
      <alignment/>
    </xf>
    <xf numFmtId="164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Continuous"/>
    </xf>
    <xf numFmtId="164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Border="1" applyAlignment="1">
      <alignment horizontal="centerContinuous"/>
    </xf>
    <xf numFmtId="164" fontId="4" fillId="2" borderId="0" xfId="0" applyNumberFormat="1" applyFont="1" applyFill="1" applyAlignment="1">
      <alignment horizontal="left"/>
    </xf>
    <xf numFmtId="164" fontId="4" fillId="2" borderId="0" xfId="0" applyNumberFormat="1" applyFont="1" applyFill="1" applyBorder="1" applyAlignment="1">
      <alignment horizontal="centerContinuous"/>
    </xf>
    <xf numFmtId="164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/>
    </xf>
    <xf numFmtId="164" fontId="2" fillId="2" borderId="6" xfId="0" applyNumberFormat="1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/>
    </xf>
    <xf numFmtId="165" fontId="9" fillId="2" borderId="6" xfId="0" applyNumberFormat="1" applyFont="1" applyFill="1" applyBorder="1" applyAlignment="1">
      <alignment vertical="center"/>
    </xf>
    <xf numFmtId="167" fontId="9" fillId="2" borderId="5" xfId="0" applyNumberFormat="1" applyFont="1" applyFill="1" applyBorder="1" applyAlignment="1">
      <alignment vertical="center"/>
    </xf>
    <xf numFmtId="165" fontId="9" fillId="2" borderId="4" xfId="0" applyNumberFormat="1" applyFont="1" applyFill="1" applyBorder="1" applyAlignment="1">
      <alignment vertical="center"/>
    </xf>
    <xf numFmtId="165" fontId="9" fillId="2" borderId="5" xfId="0" applyNumberFormat="1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165" fontId="9" fillId="2" borderId="0" xfId="0" applyNumberFormat="1" applyFont="1" applyFill="1" applyBorder="1" applyAlignment="1">
      <alignment vertical="center"/>
    </xf>
    <xf numFmtId="167" fontId="9" fillId="2" borderId="14" xfId="0" applyNumberFormat="1" applyFont="1" applyFill="1" applyBorder="1" applyAlignment="1">
      <alignment vertical="center"/>
    </xf>
    <xf numFmtId="165" fontId="9" fillId="2" borderId="13" xfId="0" applyNumberFormat="1" applyFont="1" applyFill="1" applyBorder="1" applyAlignment="1">
      <alignment vertical="center"/>
    </xf>
    <xf numFmtId="165" fontId="9" fillId="2" borderId="14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7" fontId="5" fillId="2" borderId="14" xfId="0" applyNumberFormat="1" applyFont="1" applyFill="1" applyBorder="1" applyAlignment="1">
      <alignment vertical="center"/>
    </xf>
    <xf numFmtId="165" fontId="5" fillId="2" borderId="13" xfId="0" applyNumberFormat="1" applyFont="1" applyFill="1" applyBorder="1" applyAlignment="1">
      <alignment vertical="center"/>
    </xf>
    <xf numFmtId="165" fontId="5" fillId="2" borderId="14" xfId="0" applyNumberFormat="1" applyFont="1" applyFill="1" applyBorder="1" applyAlignment="1">
      <alignment vertical="center"/>
    </xf>
    <xf numFmtId="165" fontId="9" fillId="2" borderId="6" xfId="0" applyNumberFormat="1" applyFont="1" applyFill="1" applyBorder="1" applyAlignment="1">
      <alignment/>
    </xf>
    <xf numFmtId="167" fontId="9" fillId="2" borderId="5" xfId="0" applyNumberFormat="1" applyFont="1" applyFill="1" applyBorder="1" applyAlignment="1">
      <alignment/>
    </xf>
    <xf numFmtId="165" fontId="9" fillId="2" borderId="4" xfId="0" applyNumberFormat="1" applyFont="1" applyFill="1" applyBorder="1" applyAlignment="1">
      <alignment/>
    </xf>
    <xf numFmtId="165" fontId="9" fillId="2" borderId="5" xfId="0" applyNumberFormat="1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3" fillId="2" borderId="11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65" fontId="9" fillId="2" borderId="17" xfId="0" applyNumberFormat="1" applyFont="1" applyFill="1" applyBorder="1" applyAlignment="1">
      <alignment vertical="center"/>
    </xf>
    <xf numFmtId="167" fontId="9" fillId="2" borderId="18" xfId="0" applyNumberFormat="1" applyFont="1" applyFill="1" applyBorder="1" applyAlignment="1">
      <alignment vertical="center"/>
    </xf>
    <xf numFmtId="165" fontId="9" fillId="2" borderId="16" xfId="0" applyNumberFormat="1" applyFont="1" applyFill="1" applyBorder="1" applyAlignment="1">
      <alignment vertical="center"/>
    </xf>
    <xf numFmtId="165" fontId="9" fillId="2" borderId="18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vertical="center"/>
    </xf>
    <xf numFmtId="167" fontId="5" fillId="2" borderId="5" xfId="0" applyNumberFormat="1" applyFont="1" applyFill="1" applyBorder="1" applyAlignment="1">
      <alignment vertical="center"/>
    </xf>
    <xf numFmtId="165" fontId="5" fillId="2" borderId="4" xfId="0" applyNumberFormat="1" applyFont="1" applyFill="1" applyBorder="1" applyAlignment="1">
      <alignment vertical="center"/>
    </xf>
    <xf numFmtId="165" fontId="5" fillId="2" borderId="5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167" fontId="5" fillId="2" borderId="0" xfId="0" applyNumberFormat="1" applyFont="1" applyFill="1" applyBorder="1" applyAlignment="1">
      <alignment vertical="center"/>
    </xf>
    <xf numFmtId="165" fontId="5" fillId="2" borderId="2" xfId="0" applyNumberFormat="1" applyFont="1" applyFill="1" applyBorder="1" applyAlignment="1">
      <alignment vertical="center"/>
    </xf>
    <xf numFmtId="167" fontId="5" fillId="2" borderId="2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165" fontId="5" fillId="2" borderId="9" xfId="0" applyNumberFormat="1" applyFont="1" applyFill="1" applyBorder="1" applyAlignment="1">
      <alignment vertical="center"/>
    </xf>
    <xf numFmtId="167" fontId="5" fillId="2" borderId="10" xfId="0" applyNumberFormat="1" applyFont="1" applyFill="1" applyBorder="1" applyAlignment="1">
      <alignment vertical="center"/>
    </xf>
    <xf numFmtId="165" fontId="5" fillId="2" borderId="8" xfId="0" applyNumberFormat="1" applyFont="1" applyFill="1" applyBorder="1" applyAlignment="1">
      <alignment vertical="center"/>
    </xf>
    <xf numFmtId="165" fontId="5" fillId="2" borderId="1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9" fontId="9" fillId="2" borderId="11" xfId="19" applyFont="1" applyFill="1" applyBorder="1" applyAlignment="1">
      <alignment/>
    </xf>
    <xf numFmtId="167" fontId="9" fillId="2" borderId="5" xfId="0" applyNumberFormat="1" applyFont="1" applyFill="1" applyBorder="1" applyAlignment="1">
      <alignment/>
    </xf>
    <xf numFmtId="9" fontId="5" fillId="2" borderId="12" xfId="19" applyFont="1" applyFill="1" applyBorder="1" applyAlignment="1">
      <alignment/>
    </xf>
    <xf numFmtId="167" fontId="5" fillId="2" borderId="14" xfId="0" applyNumberFormat="1" applyFont="1" applyFill="1" applyBorder="1" applyAlignment="1">
      <alignment/>
    </xf>
    <xf numFmtId="167" fontId="9" fillId="2" borderId="14" xfId="0" applyNumberFormat="1" applyFont="1" applyFill="1" applyBorder="1" applyAlignment="1">
      <alignment/>
    </xf>
    <xf numFmtId="0" fontId="5" fillId="2" borderId="7" xfId="0" applyFont="1" applyFill="1" applyBorder="1" applyAlignment="1">
      <alignment/>
    </xf>
    <xf numFmtId="167" fontId="5" fillId="2" borderId="10" xfId="0" applyNumberFormat="1" applyFont="1" applyFill="1" applyBorder="1" applyAlignment="1">
      <alignment/>
    </xf>
    <xf numFmtId="168" fontId="10" fillId="2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4" fontId="6" fillId="2" borderId="1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54"/>
  <sheetViews>
    <sheetView tabSelected="1" workbookViewId="0" topLeftCell="AI1">
      <selection activeCell="F19" sqref="F19"/>
    </sheetView>
  </sheetViews>
  <sheetFormatPr defaultColWidth="11.421875" defaultRowHeight="12.75"/>
  <cols>
    <col min="1" max="1" width="39.140625" style="10" customWidth="1"/>
    <col min="2" max="2" width="10.7109375" style="1" customWidth="1"/>
    <col min="3" max="3" width="10.28125" style="1" customWidth="1"/>
    <col min="4" max="4" width="10.57421875" style="1" customWidth="1"/>
    <col min="5" max="10" width="9.57421875" style="1" customWidth="1"/>
    <col min="11" max="11" width="8.57421875" style="1" customWidth="1"/>
    <col min="12" max="12" width="8.140625" style="1" customWidth="1"/>
    <col min="13" max="13" width="9.28125" style="1" customWidth="1"/>
    <col min="14" max="14" width="8.57421875" style="1" customWidth="1"/>
    <col min="15" max="15" width="8.8515625" style="1" customWidth="1"/>
    <col min="16" max="16" width="8.421875" style="1" customWidth="1"/>
    <col min="17" max="17" width="11.57421875" style="1" customWidth="1"/>
    <col min="18" max="18" width="9.421875" style="1" customWidth="1"/>
    <col min="19" max="19" width="10.28125" style="1" customWidth="1"/>
    <col min="20" max="20" width="11.57421875" style="1" customWidth="1"/>
    <col min="21" max="21" width="9.57421875" style="1" customWidth="1"/>
    <col min="22" max="22" width="9.28125" style="1" customWidth="1"/>
    <col min="23" max="23" width="10.28125" style="1" customWidth="1"/>
    <col min="24" max="25" width="10.7109375" style="1" customWidth="1"/>
    <col min="26" max="27" width="9.57421875" style="1" customWidth="1"/>
    <col min="28" max="28" width="13.00390625" style="1" customWidth="1"/>
    <col min="29" max="29" width="11.140625" style="1" customWidth="1"/>
    <col min="30" max="30" width="9.7109375" style="1" customWidth="1"/>
    <col min="31" max="31" width="10.00390625" style="1" customWidth="1"/>
    <col min="32" max="32" width="10.421875" style="1" customWidth="1"/>
    <col min="33" max="33" width="10.00390625" style="1" customWidth="1"/>
    <col min="34" max="34" width="9.57421875" style="1" customWidth="1"/>
    <col min="35" max="35" width="10.8515625" style="1" customWidth="1"/>
    <col min="36" max="36" width="10.28125" style="1" customWidth="1"/>
    <col min="37" max="37" width="8.421875" style="1" customWidth="1"/>
    <col min="38" max="38" width="10.7109375" style="1" customWidth="1"/>
    <col min="39" max="39" width="11.28125" style="1" customWidth="1"/>
    <col min="40" max="40" width="10.00390625" style="1" customWidth="1"/>
    <col min="41" max="46" width="9.57421875" style="1" customWidth="1"/>
    <col min="47" max="47" width="10.8515625" style="1" customWidth="1"/>
    <col min="48" max="48" width="10.421875" style="1" customWidth="1"/>
    <col min="49" max="49" width="10.140625" style="1" customWidth="1"/>
    <col min="50" max="50" width="11.421875" style="1" customWidth="1"/>
    <col min="51" max="51" width="11.28125" style="1" customWidth="1"/>
    <col min="52" max="52" width="11.57421875" style="1" customWidth="1"/>
    <col min="53" max="16384" width="11.421875" style="1" customWidth="1"/>
  </cols>
  <sheetData>
    <row r="1" spans="1:52" ht="16.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2" ht="18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</row>
    <row r="3" spans="1:52" ht="12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</row>
    <row r="4" spans="1:52" ht="12.7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7"/>
      <c r="L4" s="17"/>
      <c r="M4" s="17"/>
      <c r="N4" s="17"/>
      <c r="O4" s="17"/>
      <c r="P4" s="17"/>
      <c r="Q4" s="17"/>
      <c r="R4" s="17"/>
      <c r="S4" s="17"/>
      <c r="T4" s="16"/>
      <c r="U4" s="16"/>
      <c r="V4" s="16"/>
      <c r="W4" s="17"/>
      <c r="X4" s="17"/>
      <c r="Y4" s="17"/>
      <c r="Z4" s="17"/>
      <c r="AA4" s="17"/>
      <c r="AB4" s="17"/>
      <c r="AC4" s="16"/>
      <c r="AD4" s="16"/>
      <c r="AE4" s="16"/>
      <c r="AF4" s="17"/>
      <c r="AG4" s="17"/>
      <c r="AH4" s="17"/>
      <c r="AI4" s="17"/>
      <c r="AJ4" s="17"/>
      <c r="AK4" s="17"/>
      <c r="AL4" s="17"/>
      <c r="AM4" s="17"/>
      <c r="AN4" s="17"/>
      <c r="AO4" s="16"/>
      <c r="AP4" s="16"/>
      <c r="AQ4" s="16"/>
      <c r="AR4" s="16"/>
      <c r="AS4" s="16"/>
      <c r="AT4" s="16"/>
      <c r="AU4" s="16"/>
      <c r="AV4" s="16"/>
      <c r="AW4" s="16"/>
      <c r="AX4" s="17"/>
      <c r="AY4" s="17"/>
      <c r="AZ4" s="17"/>
    </row>
    <row r="5" spans="1:52" s="5" customFormat="1" ht="13.5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6"/>
      <c r="AV5" s="16"/>
      <c r="AW5" s="16"/>
      <c r="AX5" s="19"/>
      <c r="AY5" s="19"/>
      <c r="AZ5" s="19"/>
    </row>
    <row r="6" spans="1:52" ht="13.5" customHeight="1">
      <c r="A6" s="20"/>
      <c r="B6" s="21"/>
      <c r="C6" s="13"/>
      <c r="D6" s="13"/>
      <c r="E6" s="13"/>
      <c r="F6" s="13"/>
      <c r="G6" s="22"/>
      <c r="H6" s="13"/>
      <c r="I6" s="13"/>
      <c r="J6" s="13"/>
      <c r="K6" s="13"/>
      <c r="L6" s="13"/>
      <c r="M6" s="22"/>
      <c r="N6" s="13"/>
      <c r="O6" s="13"/>
      <c r="P6" s="13"/>
      <c r="Q6" s="13"/>
      <c r="R6" s="13"/>
      <c r="S6" s="13"/>
      <c r="T6" s="13"/>
      <c r="U6" s="13"/>
      <c r="V6" s="13"/>
      <c r="W6" s="21"/>
      <c r="X6" s="13"/>
      <c r="Y6" s="13"/>
      <c r="Z6" s="13"/>
      <c r="AA6" s="13"/>
      <c r="AB6" s="13"/>
      <c r="AC6" s="13"/>
      <c r="AD6" s="13"/>
      <c r="AE6" s="13"/>
      <c r="AF6" s="21"/>
      <c r="AG6" s="13"/>
      <c r="AH6" s="13"/>
      <c r="AI6" s="13"/>
      <c r="AJ6" s="13"/>
      <c r="AK6" s="13"/>
      <c r="AL6" s="13"/>
      <c r="AM6" s="13"/>
      <c r="AN6" s="22"/>
      <c r="AO6" s="21"/>
      <c r="AP6" s="13"/>
      <c r="AQ6" s="13"/>
      <c r="AR6" s="13"/>
      <c r="AS6" s="13"/>
      <c r="AT6" s="22"/>
      <c r="AU6" s="13"/>
      <c r="AV6" s="13"/>
      <c r="AW6" s="13"/>
      <c r="AX6" s="13"/>
      <c r="AY6" s="13"/>
      <c r="AZ6" s="13"/>
    </row>
    <row r="7" spans="1:52" ht="19.5" customHeight="1">
      <c r="A7" s="142" t="s">
        <v>5</v>
      </c>
      <c r="B7" s="139" t="s">
        <v>6</v>
      </c>
      <c r="C7" s="140"/>
      <c r="D7" s="140"/>
      <c r="E7" s="139" t="s">
        <v>7</v>
      </c>
      <c r="F7" s="140"/>
      <c r="G7" s="141"/>
      <c r="H7" s="139" t="s">
        <v>8</v>
      </c>
      <c r="I7" s="140"/>
      <c r="J7" s="141"/>
      <c r="K7" s="139" t="s">
        <v>9</v>
      </c>
      <c r="L7" s="140"/>
      <c r="M7" s="141"/>
      <c r="N7" s="139" t="s">
        <v>10</v>
      </c>
      <c r="O7" s="140"/>
      <c r="P7" s="141"/>
      <c r="Q7" s="139" t="s">
        <v>11</v>
      </c>
      <c r="R7" s="140"/>
      <c r="S7" s="141"/>
      <c r="T7" s="23" t="s">
        <v>12</v>
      </c>
      <c r="U7" s="24"/>
      <c r="V7" s="25"/>
      <c r="W7" s="139" t="s">
        <v>13</v>
      </c>
      <c r="X7" s="140"/>
      <c r="Y7" s="141"/>
      <c r="Z7" s="139" t="s">
        <v>14</v>
      </c>
      <c r="AA7" s="140"/>
      <c r="AB7" s="141"/>
      <c r="AC7" s="139" t="s">
        <v>15</v>
      </c>
      <c r="AD7" s="140"/>
      <c r="AE7" s="141"/>
      <c r="AF7" s="139" t="s">
        <v>16</v>
      </c>
      <c r="AG7" s="140"/>
      <c r="AH7" s="141"/>
      <c r="AI7" s="139" t="s">
        <v>17</v>
      </c>
      <c r="AJ7" s="140"/>
      <c r="AK7" s="141"/>
      <c r="AL7" s="139" t="s">
        <v>18</v>
      </c>
      <c r="AM7" s="140"/>
      <c r="AN7" s="141"/>
      <c r="AO7" s="139" t="s">
        <v>19</v>
      </c>
      <c r="AP7" s="140"/>
      <c r="AQ7" s="141"/>
      <c r="AR7" s="139" t="s">
        <v>20</v>
      </c>
      <c r="AS7" s="140"/>
      <c r="AT7" s="141"/>
      <c r="AU7" s="139" t="s">
        <v>21</v>
      </c>
      <c r="AV7" s="140"/>
      <c r="AW7" s="141"/>
      <c r="AX7" s="23" t="s">
        <v>22</v>
      </c>
      <c r="AY7" s="24"/>
      <c r="AZ7" s="25"/>
    </row>
    <row r="8" spans="1:52" ht="13.5" customHeight="1">
      <c r="A8" s="143"/>
      <c r="B8" s="26" t="s">
        <v>23</v>
      </c>
      <c r="C8" s="27" t="s">
        <v>24</v>
      </c>
      <c r="D8" s="28" t="s">
        <v>25</v>
      </c>
      <c r="E8" s="26" t="s">
        <v>23</v>
      </c>
      <c r="F8" s="27" t="s">
        <v>24</v>
      </c>
      <c r="G8" s="29" t="s">
        <v>25</v>
      </c>
      <c r="H8" s="27" t="s">
        <v>23</v>
      </c>
      <c r="I8" s="27" t="s">
        <v>24</v>
      </c>
      <c r="J8" s="28" t="s">
        <v>25</v>
      </c>
      <c r="K8" s="26" t="s">
        <v>23</v>
      </c>
      <c r="L8" s="27" t="s">
        <v>24</v>
      </c>
      <c r="M8" s="30" t="s">
        <v>25</v>
      </c>
      <c r="N8" s="26" t="s">
        <v>23</v>
      </c>
      <c r="O8" s="27" t="s">
        <v>24</v>
      </c>
      <c r="P8" s="29" t="s">
        <v>25</v>
      </c>
      <c r="Q8" s="26" t="s">
        <v>23</v>
      </c>
      <c r="R8" s="27" t="s">
        <v>24</v>
      </c>
      <c r="S8" s="28" t="s">
        <v>25</v>
      </c>
      <c r="T8" s="26" t="s">
        <v>23</v>
      </c>
      <c r="U8" s="27" t="s">
        <v>24</v>
      </c>
      <c r="V8" s="28" t="s">
        <v>25</v>
      </c>
      <c r="W8" s="27" t="s">
        <v>23</v>
      </c>
      <c r="X8" s="27" t="s">
        <v>24</v>
      </c>
      <c r="Y8" s="28" t="s">
        <v>25</v>
      </c>
      <c r="Z8" s="26" t="s">
        <v>23</v>
      </c>
      <c r="AA8" s="27" t="s">
        <v>24</v>
      </c>
      <c r="AB8" s="28" t="s">
        <v>25</v>
      </c>
      <c r="AC8" s="31" t="s">
        <v>23</v>
      </c>
      <c r="AD8" s="27" t="s">
        <v>24</v>
      </c>
      <c r="AE8" s="28" t="s">
        <v>25</v>
      </c>
      <c r="AF8" s="26" t="s">
        <v>23</v>
      </c>
      <c r="AG8" s="27" t="s">
        <v>24</v>
      </c>
      <c r="AH8" s="29" t="s">
        <v>25</v>
      </c>
      <c r="AI8" s="26" t="s">
        <v>23</v>
      </c>
      <c r="AJ8" s="27" t="s">
        <v>24</v>
      </c>
      <c r="AK8" s="28" t="s">
        <v>25</v>
      </c>
      <c r="AL8" s="26" t="s">
        <v>23</v>
      </c>
      <c r="AM8" s="27" t="s">
        <v>24</v>
      </c>
      <c r="AN8" s="29" t="s">
        <v>25</v>
      </c>
      <c r="AO8" s="26" t="s">
        <v>23</v>
      </c>
      <c r="AP8" s="27" t="s">
        <v>24</v>
      </c>
      <c r="AQ8" s="29" t="s">
        <v>25</v>
      </c>
      <c r="AR8" s="26" t="s">
        <v>23</v>
      </c>
      <c r="AS8" s="27" t="s">
        <v>24</v>
      </c>
      <c r="AT8" s="29" t="s">
        <v>25</v>
      </c>
      <c r="AU8" s="27" t="s">
        <v>23</v>
      </c>
      <c r="AV8" s="27" t="s">
        <v>24</v>
      </c>
      <c r="AW8" s="28" t="s">
        <v>25</v>
      </c>
      <c r="AX8" s="26" t="s">
        <v>23</v>
      </c>
      <c r="AY8" s="27" t="s">
        <v>24</v>
      </c>
      <c r="AZ8" s="29" t="s">
        <v>25</v>
      </c>
    </row>
    <row r="9" spans="1:52" ht="12" customHeight="1">
      <c r="A9" s="32"/>
      <c r="B9" s="33"/>
      <c r="C9" s="34"/>
      <c r="D9" s="35"/>
      <c r="E9" s="33"/>
      <c r="F9" s="34"/>
      <c r="G9" s="35"/>
      <c r="H9" s="33"/>
      <c r="I9" s="34"/>
      <c r="J9" s="35"/>
      <c r="K9" s="33"/>
      <c r="L9" s="34"/>
      <c r="M9" s="35"/>
      <c r="N9" s="33"/>
      <c r="O9" s="34"/>
      <c r="P9" s="35"/>
      <c r="Q9" s="33"/>
      <c r="R9" s="34"/>
      <c r="S9" s="35"/>
      <c r="T9" s="33"/>
      <c r="U9" s="34"/>
      <c r="V9" s="35"/>
      <c r="W9" s="33"/>
      <c r="X9" s="34"/>
      <c r="Y9" s="35"/>
      <c r="Z9" s="33"/>
      <c r="AA9" s="34"/>
      <c r="AB9" s="35"/>
      <c r="AC9" s="33"/>
      <c r="AD9" s="34"/>
      <c r="AE9" s="35"/>
      <c r="AF9" s="33"/>
      <c r="AG9" s="34"/>
      <c r="AH9" s="35"/>
      <c r="AI9" s="33"/>
      <c r="AJ9" s="34"/>
      <c r="AK9" s="35"/>
      <c r="AL9" s="33"/>
      <c r="AM9" s="34"/>
      <c r="AN9" s="35"/>
      <c r="AO9" s="33"/>
      <c r="AP9" s="34"/>
      <c r="AQ9" s="35"/>
      <c r="AR9" s="33"/>
      <c r="AS9" s="34"/>
      <c r="AT9" s="35"/>
      <c r="AU9" s="33"/>
      <c r="AV9" s="34"/>
      <c r="AW9" s="35"/>
      <c r="AX9" s="33"/>
      <c r="AY9" s="34"/>
      <c r="AZ9" s="35"/>
    </row>
    <row r="10" spans="1:52" s="6" customFormat="1" ht="12" customHeight="1">
      <c r="A10" s="36" t="s">
        <v>26</v>
      </c>
      <c r="B10" s="37">
        <v>194647</v>
      </c>
      <c r="C10" s="38">
        <v>2949693</v>
      </c>
      <c r="D10" s="39">
        <v>3144340</v>
      </c>
      <c r="E10" s="37">
        <v>18494</v>
      </c>
      <c r="F10" s="38">
        <v>87702</v>
      </c>
      <c r="G10" s="39">
        <v>106196</v>
      </c>
      <c r="H10" s="37">
        <v>435715</v>
      </c>
      <c r="I10" s="38">
        <v>4293834</v>
      </c>
      <c r="J10" s="39">
        <v>4729549</v>
      </c>
      <c r="K10" s="37">
        <v>18018</v>
      </c>
      <c r="L10" s="38">
        <v>90515</v>
      </c>
      <c r="M10" s="39">
        <v>108533</v>
      </c>
      <c r="N10" s="37">
        <v>14820</v>
      </c>
      <c r="O10" s="38">
        <v>70298</v>
      </c>
      <c r="P10" s="39">
        <v>85118</v>
      </c>
      <c r="Q10" s="37">
        <v>13324</v>
      </c>
      <c r="R10" s="38">
        <v>145979</v>
      </c>
      <c r="S10" s="39">
        <v>159303</v>
      </c>
      <c r="T10" s="37">
        <v>12556</v>
      </c>
      <c r="U10" s="38">
        <v>117468</v>
      </c>
      <c r="V10" s="39">
        <v>130024</v>
      </c>
      <c r="W10" s="37">
        <v>72515</v>
      </c>
      <c r="X10" s="38">
        <v>760871</v>
      </c>
      <c r="Y10" s="39">
        <v>833386</v>
      </c>
      <c r="Z10" s="37">
        <v>3157</v>
      </c>
      <c r="AA10" s="38">
        <v>98229</v>
      </c>
      <c r="AB10" s="39">
        <v>101386</v>
      </c>
      <c r="AC10" s="37">
        <v>11056</v>
      </c>
      <c r="AD10" s="38">
        <v>316116</v>
      </c>
      <c r="AE10" s="39">
        <v>327172</v>
      </c>
      <c r="AF10" s="37">
        <v>211395</v>
      </c>
      <c r="AG10" s="38">
        <v>2289557</v>
      </c>
      <c r="AH10" s="39">
        <v>2500952</v>
      </c>
      <c r="AI10" s="37">
        <v>37911</v>
      </c>
      <c r="AJ10" s="38">
        <v>217958</v>
      </c>
      <c r="AK10" s="39">
        <v>255869</v>
      </c>
      <c r="AL10" s="37">
        <v>3928</v>
      </c>
      <c r="AM10" s="38">
        <v>12894</v>
      </c>
      <c r="AN10" s="39">
        <v>16822</v>
      </c>
      <c r="AO10" s="37">
        <v>49280</v>
      </c>
      <c r="AP10" s="38">
        <v>770523</v>
      </c>
      <c r="AQ10" s="39">
        <v>819803</v>
      </c>
      <c r="AR10" s="37">
        <v>67054</v>
      </c>
      <c r="AS10" s="38">
        <v>526882</v>
      </c>
      <c r="AT10" s="39">
        <v>593936</v>
      </c>
      <c r="AU10" s="37">
        <v>2174</v>
      </c>
      <c r="AV10" s="38">
        <v>3700</v>
      </c>
      <c r="AW10" s="39">
        <v>5874</v>
      </c>
      <c r="AX10" s="37">
        <f aca="true" t="shared" si="0" ref="AX10:AZ14">B10+E10+H10+K10+N10+Q10+T10+W10+Z10+AC10+AF10+AI10+AL10+AO10+AR10+AU10</f>
        <v>1166044</v>
      </c>
      <c r="AY10" s="38">
        <f t="shared" si="0"/>
        <v>12752219</v>
      </c>
      <c r="AZ10" s="39">
        <f t="shared" si="0"/>
        <v>13918263</v>
      </c>
    </row>
    <row r="11" spans="1:52" ht="12" customHeight="1">
      <c r="A11" s="40" t="s">
        <v>27</v>
      </c>
      <c r="B11" s="41">
        <v>121150</v>
      </c>
      <c r="C11" s="42">
        <v>148449</v>
      </c>
      <c r="D11" s="43">
        <v>269599</v>
      </c>
      <c r="E11" s="41">
        <v>11745</v>
      </c>
      <c r="F11" s="42">
        <v>11403</v>
      </c>
      <c r="G11" s="43">
        <v>23148</v>
      </c>
      <c r="H11" s="41">
        <v>252517</v>
      </c>
      <c r="I11" s="42">
        <v>523575</v>
      </c>
      <c r="J11" s="43">
        <v>776092</v>
      </c>
      <c r="K11" s="41">
        <v>7584</v>
      </c>
      <c r="L11" s="42">
        <v>12466</v>
      </c>
      <c r="M11" s="43">
        <v>20050</v>
      </c>
      <c r="N11" s="41">
        <v>5739</v>
      </c>
      <c r="O11" s="42">
        <v>17855</v>
      </c>
      <c r="P11" s="43">
        <v>23594</v>
      </c>
      <c r="Q11" s="41">
        <v>4857</v>
      </c>
      <c r="R11" s="42">
        <v>10003</v>
      </c>
      <c r="S11" s="43">
        <v>14860</v>
      </c>
      <c r="T11" s="41">
        <v>8349</v>
      </c>
      <c r="U11" s="42">
        <v>20841</v>
      </c>
      <c r="V11" s="43">
        <v>29190</v>
      </c>
      <c r="W11" s="41">
        <v>32275</v>
      </c>
      <c r="X11" s="42">
        <v>77642</v>
      </c>
      <c r="Y11" s="43">
        <v>109917</v>
      </c>
      <c r="Z11" s="41">
        <v>1996</v>
      </c>
      <c r="AA11" s="42">
        <v>5418</v>
      </c>
      <c r="AB11" s="43">
        <v>7414</v>
      </c>
      <c r="AC11" s="41">
        <v>5829</v>
      </c>
      <c r="AD11" s="42">
        <v>19844</v>
      </c>
      <c r="AE11" s="43">
        <v>25673</v>
      </c>
      <c r="AF11" s="41">
        <v>107031</v>
      </c>
      <c r="AG11" s="42">
        <v>173170</v>
      </c>
      <c r="AH11" s="43">
        <v>280201</v>
      </c>
      <c r="AI11" s="41">
        <v>16107</v>
      </c>
      <c r="AJ11" s="42">
        <v>2281</v>
      </c>
      <c r="AK11" s="43">
        <v>18388</v>
      </c>
      <c r="AL11" s="41">
        <v>52</v>
      </c>
      <c r="AM11" s="42">
        <v>29</v>
      </c>
      <c r="AN11" s="43">
        <v>81</v>
      </c>
      <c r="AO11" s="41">
        <v>10547</v>
      </c>
      <c r="AP11" s="42">
        <v>43765</v>
      </c>
      <c r="AQ11" s="43">
        <v>54312</v>
      </c>
      <c r="AR11" s="41">
        <v>52969</v>
      </c>
      <c r="AS11" s="42">
        <v>133177</v>
      </c>
      <c r="AT11" s="43">
        <v>186146</v>
      </c>
      <c r="AU11" s="41">
        <v>1475</v>
      </c>
      <c r="AV11" s="42">
        <v>1434</v>
      </c>
      <c r="AW11" s="43">
        <v>2909</v>
      </c>
      <c r="AX11" s="41">
        <f t="shared" si="0"/>
        <v>640222</v>
      </c>
      <c r="AY11" s="42">
        <f t="shared" si="0"/>
        <v>1201352</v>
      </c>
      <c r="AZ11" s="43">
        <f t="shared" si="0"/>
        <v>1841574</v>
      </c>
    </row>
    <row r="12" spans="1:52" ht="12" customHeight="1">
      <c r="A12" s="40" t="s">
        <v>28</v>
      </c>
      <c r="B12" s="44">
        <v>25405</v>
      </c>
      <c r="C12" s="42">
        <v>2756915</v>
      </c>
      <c r="D12" s="45">
        <v>2782320</v>
      </c>
      <c r="E12" s="44">
        <v>815</v>
      </c>
      <c r="F12" s="42">
        <v>71568</v>
      </c>
      <c r="G12" s="45">
        <v>72383</v>
      </c>
      <c r="H12" s="44">
        <v>137025</v>
      </c>
      <c r="I12" s="42">
        <v>3695673</v>
      </c>
      <c r="J12" s="45">
        <v>3832698</v>
      </c>
      <c r="K12" s="44">
        <v>9867</v>
      </c>
      <c r="L12" s="42">
        <v>76455</v>
      </c>
      <c r="M12" s="45">
        <v>86322</v>
      </c>
      <c r="N12" s="44">
        <v>1048</v>
      </c>
      <c r="O12" s="42">
        <v>44057</v>
      </c>
      <c r="P12" s="45">
        <v>45105</v>
      </c>
      <c r="Q12" s="44">
        <v>7151</v>
      </c>
      <c r="R12" s="42">
        <v>130934</v>
      </c>
      <c r="S12" s="45">
        <v>138085</v>
      </c>
      <c r="T12" s="44">
        <v>553</v>
      </c>
      <c r="U12" s="42">
        <v>90079</v>
      </c>
      <c r="V12" s="45">
        <v>90632</v>
      </c>
      <c r="W12" s="44">
        <v>8302</v>
      </c>
      <c r="X12" s="42">
        <v>647721</v>
      </c>
      <c r="Y12" s="45">
        <v>656023</v>
      </c>
      <c r="Z12" s="44">
        <v>391</v>
      </c>
      <c r="AA12" s="42">
        <v>90060</v>
      </c>
      <c r="AB12" s="45">
        <v>90451</v>
      </c>
      <c r="AC12" s="44">
        <v>1711</v>
      </c>
      <c r="AD12" s="42">
        <v>283723</v>
      </c>
      <c r="AE12" s="45">
        <v>285434</v>
      </c>
      <c r="AF12" s="44">
        <v>78410</v>
      </c>
      <c r="AG12" s="42">
        <v>2089269</v>
      </c>
      <c r="AH12" s="45">
        <v>2167679</v>
      </c>
      <c r="AI12" s="44">
        <v>11115</v>
      </c>
      <c r="AJ12" s="42">
        <v>213646</v>
      </c>
      <c r="AK12" s="45">
        <v>224761</v>
      </c>
      <c r="AL12" s="44">
        <v>336</v>
      </c>
      <c r="AM12" s="42">
        <v>12865</v>
      </c>
      <c r="AN12" s="45">
        <v>13201</v>
      </c>
      <c r="AO12" s="44">
        <v>33348</v>
      </c>
      <c r="AP12" s="42">
        <v>690010</v>
      </c>
      <c r="AQ12" s="45">
        <v>723358</v>
      </c>
      <c r="AR12" s="44">
        <v>2489</v>
      </c>
      <c r="AS12" s="42">
        <v>381285</v>
      </c>
      <c r="AT12" s="45">
        <v>383774</v>
      </c>
      <c r="AU12" s="44">
        <v>691</v>
      </c>
      <c r="AV12" s="42">
        <v>2027</v>
      </c>
      <c r="AW12" s="45">
        <v>2718</v>
      </c>
      <c r="AX12" s="44">
        <f t="shared" si="0"/>
        <v>318657</v>
      </c>
      <c r="AY12" s="42">
        <f t="shared" si="0"/>
        <v>11276287</v>
      </c>
      <c r="AZ12" s="45">
        <f t="shared" si="0"/>
        <v>11594944</v>
      </c>
    </row>
    <row r="13" spans="1:52" ht="12" customHeight="1">
      <c r="A13" s="40" t="s">
        <v>29</v>
      </c>
      <c r="B13" s="44">
        <v>47704</v>
      </c>
      <c r="C13" s="42">
        <v>40936</v>
      </c>
      <c r="D13" s="45">
        <v>88640</v>
      </c>
      <c r="E13" s="44">
        <v>5292</v>
      </c>
      <c r="F13" s="42">
        <v>4046</v>
      </c>
      <c r="G13" s="45">
        <v>9338</v>
      </c>
      <c r="H13" s="44">
        <v>45977</v>
      </c>
      <c r="I13" s="42">
        <v>58672</v>
      </c>
      <c r="J13" s="45">
        <v>104649</v>
      </c>
      <c r="K13" s="44">
        <v>545</v>
      </c>
      <c r="L13" s="42">
        <v>493</v>
      </c>
      <c r="M13" s="45">
        <v>1038</v>
      </c>
      <c r="N13" s="44">
        <v>8029</v>
      </c>
      <c r="O13" s="42">
        <v>1305</v>
      </c>
      <c r="P13" s="45">
        <v>9334</v>
      </c>
      <c r="Q13" s="44">
        <v>1270</v>
      </c>
      <c r="R13" s="42">
        <v>4903</v>
      </c>
      <c r="S13" s="45">
        <v>6173</v>
      </c>
      <c r="T13" s="44">
        <v>3654</v>
      </c>
      <c r="U13" s="42">
        <v>5864</v>
      </c>
      <c r="V13" s="45">
        <v>9518</v>
      </c>
      <c r="W13" s="44">
        <v>31892</v>
      </c>
      <c r="X13" s="42">
        <v>32383</v>
      </c>
      <c r="Y13" s="45">
        <v>64275</v>
      </c>
      <c r="Z13" s="44">
        <v>767</v>
      </c>
      <c r="AA13" s="42">
        <v>2609</v>
      </c>
      <c r="AB13" s="45">
        <v>3376</v>
      </c>
      <c r="AC13" s="44">
        <v>3508</v>
      </c>
      <c r="AD13" s="42">
        <v>10580</v>
      </c>
      <c r="AE13" s="45">
        <v>14088</v>
      </c>
      <c r="AF13" s="44">
        <v>20104</v>
      </c>
      <c r="AG13" s="42">
        <v>25473</v>
      </c>
      <c r="AH13" s="45">
        <v>45577</v>
      </c>
      <c r="AI13" s="44">
        <v>10683</v>
      </c>
      <c r="AJ13" s="42">
        <v>1986</v>
      </c>
      <c r="AK13" s="45">
        <v>12669</v>
      </c>
      <c r="AL13" s="44">
        <v>3540</v>
      </c>
      <c r="AM13" s="42">
        <v>0</v>
      </c>
      <c r="AN13" s="45">
        <v>3540</v>
      </c>
      <c r="AO13" s="44">
        <v>5383</v>
      </c>
      <c r="AP13" s="42">
        <v>36748</v>
      </c>
      <c r="AQ13" s="45">
        <v>42131</v>
      </c>
      <c r="AR13" s="44">
        <v>11235</v>
      </c>
      <c r="AS13" s="42">
        <v>11828</v>
      </c>
      <c r="AT13" s="45">
        <v>23063</v>
      </c>
      <c r="AU13" s="44">
        <v>0</v>
      </c>
      <c r="AV13" s="42">
        <v>0</v>
      </c>
      <c r="AW13" s="45">
        <v>0</v>
      </c>
      <c r="AX13" s="44">
        <f t="shared" si="0"/>
        <v>199583</v>
      </c>
      <c r="AY13" s="42">
        <f t="shared" si="0"/>
        <v>237826</v>
      </c>
      <c r="AZ13" s="45">
        <f t="shared" si="0"/>
        <v>437409</v>
      </c>
    </row>
    <row r="14" spans="1:52" ht="12" customHeight="1">
      <c r="A14" s="40" t="s">
        <v>30</v>
      </c>
      <c r="B14" s="44">
        <v>388</v>
      </c>
      <c r="C14" s="42">
        <v>3393</v>
      </c>
      <c r="D14" s="45">
        <v>3781</v>
      </c>
      <c r="E14" s="44">
        <v>642</v>
      </c>
      <c r="F14" s="42">
        <v>685</v>
      </c>
      <c r="G14" s="45">
        <v>1327</v>
      </c>
      <c r="H14" s="44">
        <v>196</v>
      </c>
      <c r="I14" s="42">
        <v>15914</v>
      </c>
      <c r="J14" s="45">
        <v>16110</v>
      </c>
      <c r="K14" s="44">
        <v>22</v>
      </c>
      <c r="L14" s="42">
        <v>1101</v>
      </c>
      <c r="M14" s="45">
        <v>1123</v>
      </c>
      <c r="N14" s="44">
        <v>4</v>
      </c>
      <c r="O14" s="42">
        <v>7081</v>
      </c>
      <c r="P14" s="45">
        <v>7085</v>
      </c>
      <c r="Q14" s="44">
        <v>46</v>
      </c>
      <c r="R14" s="42">
        <v>139</v>
      </c>
      <c r="S14" s="45">
        <v>185</v>
      </c>
      <c r="T14" s="44">
        <v>0</v>
      </c>
      <c r="U14" s="42">
        <v>684</v>
      </c>
      <c r="V14" s="45">
        <v>684</v>
      </c>
      <c r="W14" s="44">
        <v>46</v>
      </c>
      <c r="X14" s="42">
        <v>3125</v>
      </c>
      <c r="Y14" s="45">
        <v>3171</v>
      </c>
      <c r="Z14" s="44">
        <v>3</v>
      </c>
      <c r="AA14" s="42">
        <v>142</v>
      </c>
      <c r="AB14" s="45">
        <v>145</v>
      </c>
      <c r="AC14" s="44">
        <v>8</v>
      </c>
      <c r="AD14" s="42">
        <v>1969</v>
      </c>
      <c r="AE14" s="45">
        <v>1977</v>
      </c>
      <c r="AF14" s="44">
        <v>5850</v>
      </c>
      <c r="AG14" s="42">
        <v>1645</v>
      </c>
      <c r="AH14" s="45">
        <v>7495</v>
      </c>
      <c r="AI14" s="44">
        <v>6</v>
      </c>
      <c r="AJ14" s="42">
        <v>45</v>
      </c>
      <c r="AK14" s="45">
        <v>51</v>
      </c>
      <c r="AL14" s="44">
        <v>0</v>
      </c>
      <c r="AM14" s="42">
        <v>0</v>
      </c>
      <c r="AN14" s="45">
        <v>0</v>
      </c>
      <c r="AO14" s="44">
        <v>2</v>
      </c>
      <c r="AP14" s="42">
        <v>0</v>
      </c>
      <c r="AQ14" s="45">
        <v>2</v>
      </c>
      <c r="AR14" s="44">
        <v>361</v>
      </c>
      <c r="AS14" s="42">
        <v>592</v>
      </c>
      <c r="AT14" s="45">
        <v>953</v>
      </c>
      <c r="AU14" s="44">
        <v>8</v>
      </c>
      <c r="AV14" s="42">
        <v>239</v>
      </c>
      <c r="AW14" s="45">
        <v>247</v>
      </c>
      <c r="AX14" s="44">
        <f t="shared" si="0"/>
        <v>7582</v>
      </c>
      <c r="AY14" s="42">
        <f t="shared" si="0"/>
        <v>36754</v>
      </c>
      <c r="AZ14" s="45">
        <f t="shared" si="0"/>
        <v>44336</v>
      </c>
    </row>
    <row r="15" spans="1:52" ht="11.25" customHeight="1">
      <c r="A15" s="40"/>
      <c r="B15" s="44"/>
      <c r="C15" s="42"/>
      <c r="D15" s="45"/>
      <c r="E15" s="44"/>
      <c r="F15" s="42"/>
      <c r="G15" s="45"/>
      <c r="H15" s="44"/>
      <c r="I15" s="42"/>
      <c r="J15" s="45"/>
      <c r="K15" s="44"/>
      <c r="L15" s="42"/>
      <c r="M15" s="45"/>
      <c r="N15" s="44"/>
      <c r="O15" s="42"/>
      <c r="P15" s="45"/>
      <c r="Q15" s="44"/>
      <c r="R15" s="42"/>
      <c r="S15" s="45"/>
      <c r="T15" s="44"/>
      <c r="U15" s="42"/>
      <c r="V15" s="45"/>
      <c r="W15" s="44"/>
      <c r="X15" s="42"/>
      <c r="Y15" s="45"/>
      <c r="Z15" s="44"/>
      <c r="AA15" s="42"/>
      <c r="AB15" s="45"/>
      <c r="AC15" s="44"/>
      <c r="AD15" s="42"/>
      <c r="AE15" s="45"/>
      <c r="AF15" s="44"/>
      <c r="AG15" s="42"/>
      <c r="AH15" s="45"/>
      <c r="AI15" s="44"/>
      <c r="AJ15" s="42"/>
      <c r="AK15" s="45"/>
      <c r="AL15" s="44"/>
      <c r="AM15" s="42"/>
      <c r="AN15" s="45"/>
      <c r="AO15" s="44"/>
      <c r="AP15" s="42"/>
      <c r="AQ15" s="45"/>
      <c r="AR15" s="44"/>
      <c r="AS15" s="42"/>
      <c r="AT15" s="45"/>
      <c r="AU15" s="44"/>
      <c r="AV15" s="42"/>
      <c r="AW15" s="45"/>
      <c r="AX15" s="44"/>
      <c r="AY15" s="42"/>
      <c r="AZ15" s="45"/>
    </row>
    <row r="16" spans="1:52" s="6" customFormat="1" ht="12" customHeight="1">
      <c r="A16" s="36" t="s">
        <v>31</v>
      </c>
      <c r="B16" s="37">
        <v>135264</v>
      </c>
      <c r="C16" s="38">
        <v>5301</v>
      </c>
      <c r="D16" s="39">
        <v>140565</v>
      </c>
      <c r="E16" s="37">
        <v>5000</v>
      </c>
      <c r="F16" s="38">
        <v>0</v>
      </c>
      <c r="G16" s="39">
        <v>5000</v>
      </c>
      <c r="H16" s="37">
        <v>2750</v>
      </c>
      <c r="I16" s="38">
        <v>17670</v>
      </c>
      <c r="J16" s="39">
        <v>20420</v>
      </c>
      <c r="K16" s="37">
        <v>0</v>
      </c>
      <c r="L16" s="38">
        <v>0</v>
      </c>
      <c r="M16" s="39">
        <v>0</v>
      </c>
      <c r="N16" s="37">
        <v>9000</v>
      </c>
      <c r="O16" s="38">
        <v>0</v>
      </c>
      <c r="P16" s="39">
        <v>9000</v>
      </c>
      <c r="Q16" s="37">
        <v>11500</v>
      </c>
      <c r="R16" s="38">
        <v>0</v>
      </c>
      <c r="S16" s="39">
        <v>11500</v>
      </c>
      <c r="T16" s="37">
        <v>3490</v>
      </c>
      <c r="U16" s="38">
        <v>0</v>
      </c>
      <c r="V16" s="39">
        <v>3490</v>
      </c>
      <c r="W16" s="37">
        <v>0</v>
      </c>
      <c r="X16" s="38">
        <v>88350</v>
      </c>
      <c r="Y16" s="39">
        <v>88350</v>
      </c>
      <c r="Z16" s="37">
        <v>15100</v>
      </c>
      <c r="AA16" s="38">
        <v>0</v>
      </c>
      <c r="AB16" s="39">
        <v>15100</v>
      </c>
      <c r="AC16" s="37">
        <v>18000</v>
      </c>
      <c r="AD16" s="38">
        <v>0</v>
      </c>
      <c r="AE16" s="39">
        <v>18000</v>
      </c>
      <c r="AF16" s="37">
        <v>4200</v>
      </c>
      <c r="AG16" s="38">
        <v>0</v>
      </c>
      <c r="AH16" s="39">
        <v>4200</v>
      </c>
      <c r="AI16" s="37">
        <v>0</v>
      </c>
      <c r="AJ16" s="38">
        <v>0</v>
      </c>
      <c r="AK16" s="39">
        <v>0</v>
      </c>
      <c r="AL16" s="37">
        <v>0</v>
      </c>
      <c r="AM16" s="38">
        <v>0</v>
      </c>
      <c r="AN16" s="39">
        <v>0</v>
      </c>
      <c r="AO16" s="37">
        <v>1000</v>
      </c>
      <c r="AP16" s="38">
        <v>14136</v>
      </c>
      <c r="AQ16" s="39">
        <v>15136</v>
      </c>
      <c r="AR16" s="37">
        <v>0</v>
      </c>
      <c r="AS16" s="38">
        <v>0</v>
      </c>
      <c r="AT16" s="39">
        <v>0</v>
      </c>
      <c r="AU16" s="37">
        <v>0</v>
      </c>
      <c r="AV16" s="38">
        <v>0</v>
      </c>
      <c r="AW16" s="39">
        <v>0</v>
      </c>
      <c r="AX16" s="37">
        <f>B16+E16+H16+K16+N16+Q16+T16+W16+Z16+AC16+AF16+AI16+AL16+AO16+AR16+AU16</f>
        <v>205304</v>
      </c>
      <c r="AY16" s="38">
        <f>C16+F16+I16+L16+O16+R16+U16+X16+AA16+AD16+AG16+AJ16+AM16+AP16+AS16+AV16</f>
        <v>125457</v>
      </c>
      <c r="AZ16" s="39">
        <f>D16+G16+J16+M16+P16+S16+V16+Y16+AB16+AE16+AH16+AK16+AN16+AQ16+AT16+AW16</f>
        <v>330761</v>
      </c>
    </row>
    <row r="17" spans="1:52" ht="12" customHeight="1">
      <c r="A17" s="46"/>
      <c r="B17" s="47"/>
      <c r="C17" s="48"/>
      <c r="D17" s="49"/>
      <c r="E17" s="47"/>
      <c r="F17" s="48"/>
      <c r="G17" s="49"/>
      <c r="H17" s="47"/>
      <c r="I17" s="48"/>
      <c r="J17" s="49"/>
      <c r="K17" s="47"/>
      <c r="L17" s="48"/>
      <c r="M17" s="49"/>
      <c r="N17" s="47"/>
      <c r="O17" s="48"/>
      <c r="P17" s="49"/>
      <c r="Q17" s="47"/>
      <c r="R17" s="48"/>
      <c r="S17" s="49"/>
      <c r="T17" s="47"/>
      <c r="U17" s="48"/>
      <c r="V17" s="49"/>
      <c r="W17" s="47"/>
      <c r="X17" s="48"/>
      <c r="Y17" s="49"/>
      <c r="Z17" s="47"/>
      <c r="AA17" s="48"/>
      <c r="AB17" s="49"/>
      <c r="AC17" s="47"/>
      <c r="AD17" s="48"/>
      <c r="AE17" s="49"/>
      <c r="AF17" s="47"/>
      <c r="AG17" s="48"/>
      <c r="AH17" s="49"/>
      <c r="AI17" s="47"/>
      <c r="AJ17" s="48"/>
      <c r="AK17" s="49"/>
      <c r="AL17" s="47"/>
      <c r="AM17" s="48"/>
      <c r="AN17" s="49"/>
      <c r="AO17" s="47"/>
      <c r="AP17" s="48"/>
      <c r="AQ17" s="49"/>
      <c r="AR17" s="47"/>
      <c r="AS17" s="48"/>
      <c r="AT17" s="49"/>
      <c r="AU17" s="47"/>
      <c r="AV17" s="48"/>
      <c r="AW17" s="49"/>
      <c r="AX17" s="47"/>
      <c r="AY17" s="48"/>
      <c r="AZ17" s="49"/>
    </row>
    <row r="18" spans="1:52" s="6" customFormat="1" ht="12" customHeight="1">
      <c r="A18" s="36" t="s">
        <v>32</v>
      </c>
      <c r="B18" s="37">
        <v>888621</v>
      </c>
      <c r="C18" s="38">
        <v>317054</v>
      </c>
      <c r="D18" s="39">
        <v>1205675</v>
      </c>
      <c r="E18" s="37">
        <v>10138</v>
      </c>
      <c r="F18" s="38">
        <v>16989</v>
      </c>
      <c r="G18" s="39">
        <v>27127</v>
      </c>
      <c r="H18" s="37">
        <v>952761</v>
      </c>
      <c r="I18" s="38">
        <v>429786</v>
      </c>
      <c r="J18" s="39">
        <v>1382547</v>
      </c>
      <c r="K18" s="37">
        <v>7175</v>
      </c>
      <c r="L18" s="38">
        <v>0</v>
      </c>
      <c r="M18" s="39">
        <v>7175</v>
      </c>
      <c r="N18" s="37">
        <v>4441</v>
      </c>
      <c r="O18" s="38">
        <v>9265</v>
      </c>
      <c r="P18" s="39">
        <v>13706</v>
      </c>
      <c r="Q18" s="37">
        <v>38</v>
      </c>
      <c r="R18" s="38">
        <v>0</v>
      </c>
      <c r="S18" s="39">
        <v>38</v>
      </c>
      <c r="T18" s="37">
        <v>19795</v>
      </c>
      <c r="U18" s="38">
        <v>205341</v>
      </c>
      <c r="V18" s="39">
        <v>225136</v>
      </c>
      <c r="W18" s="37">
        <v>78598</v>
      </c>
      <c r="X18" s="38">
        <v>533233</v>
      </c>
      <c r="Y18" s="39">
        <v>611831</v>
      </c>
      <c r="Z18" s="37">
        <v>44956</v>
      </c>
      <c r="AA18" s="38">
        <v>45376</v>
      </c>
      <c r="AB18" s="39">
        <v>90332</v>
      </c>
      <c r="AC18" s="37">
        <v>54775</v>
      </c>
      <c r="AD18" s="38">
        <v>11654</v>
      </c>
      <c r="AE18" s="39">
        <v>66429</v>
      </c>
      <c r="AF18" s="37">
        <v>516727</v>
      </c>
      <c r="AG18" s="38">
        <v>2201187</v>
      </c>
      <c r="AH18" s="39">
        <v>2717914</v>
      </c>
      <c r="AI18" s="37">
        <v>16902</v>
      </c>
      <c r="AJ18" s="38">
        <v>24121</v>
      </c>
      <c r="AK18" s="39">
        <v>41023</v>
      </c>
      <c r="AL18" s="37">
        <v>30</v>
      </c>
      <c r="AM18" s="38">
        <v>3533</v>
      </c>
      <c r="AN18" s="39">
        <v>3563</v>
      </c>
      <c r="AO18" s="37">
        <v>64770</v>
      </c>
      <c r="AP18" s="38">
        <v>64107</v>
      </c>
      <c r="AQ18" s="39">
        <v>128877</v>
      </c>
      <c r="AR18" s="37">
        <v>30435</v>
      </c>
      <c r="AS18" s="38">
        <v>378065</v>
      </c>
      <c r="AT18" s="39">
        <v>408500</v>
      </c>
      <c r="AU18" s="37">
        <v>5905</v>
      </c>
      <c r="AV18" s="38">
        <v>1241</v>
      </c>
      <c r="AW18" s="39">
        <v>7146</v>
      </c>
      <c r="AX18" s="37">
        <f aca="true" t="shared" si="1" ref="AX18:AZ24">B18+E18+H18+K18+N18+Q18+T18+W18+Z18+AC18+AF18+AI18+AL18+AO18+AR18+AU18</f>
        <v>2696067</v>
      </c>
      <c r="AY18" s="38">
        <f t="shared" si="1"/>
        <v>4240952</v>
      </c>
      <c r="AZ18" s="39">
        <f t="shared" si="1"/>
        <v>6937019</v>
      </c>
    </row>
    <row r="19" spans="1:52" ht="12" customHeight="1">
      <c r="A19" s="40" t="s">
        <v>33</v>
      </c>
      <c r="B19" s="44">
        <v>0</v>
      </c>
      <c r="C19" s="42">
        <v>127534</v>
      </c>
      <c r="D19" s="45">
        <v>127534</v>
      </c>
      <c r="E19" s="44">
        <v>0</v>
      </c>
      <c r="F19" s="42">
        <v>0</v>
      </c>
      <c r="G19" s="45">
        <v>0</v>
      </c>
      <c r="H19" s="44">
        <v>0</v>
      </c>
      <c r="I19" s="42">
        <v>0</v>
      </c>
      <c r="J19" s="45">
        <v>0</v>
      </c>
      <c r="K19" s="44">
        <v>0</v>
      </c>
      <c r="L19" s="42">
        <v>0</v>
      </c>
      <c r="M19" s="45">
        <v>0</v>
      </c>
      <c r="N19" s="44">
        <v>0</v>
      </c>
      <c r="O19" s="42">
        <v>0</v>
      </c>
      <c r="P19" s="45">
        <v>0</v>
      </c>
      <c r="Q19" s="44">
        <v>0</v>
      </c>
      <c r="R19" s="42">
        <v>0</v>
      </c>
      <c r="S19" s="45">
        <v>0</v>
      </c>
      <c r="T19" s="44">
        <v>0</v>
      </c>
      <c r="U19" s="42">
        <v>0</v>
      </c>
      <c r="V19" s="45">
        <v>0</v>
      </c>
      <c r="W19" s="44">
        <v>0</v>
      </c>
      <c r="X19" s="42">
        <v>0</v>
      </c>
      <c r="Y19" s="45">
        <v>0</v>
      </c>
      <c r="Z19" s="44">
        <v>43371</v>
      </c>
      <c r="AA19" s="42">
        <v>0</v>
      </c>
      <c r="AB19" s="45">
        <v>43371</v>
      </c>
      <c r="AC19" s="44">
        <v>587</v>
      </c>
      <c r="AD19" s="42">
        <v>1682</v>
      </c>
      <c r="AE19" s="45">
        <v>2269</v>
      </c>
      <c r="AF19" s="44">
        <v>0</v>
      </c>
      <c r="AG19" s="42">
        <v>0</v>
      </c>
      <c r="AH19" s="45">
        <v>0</v>
      </c>
      <c r="AI19" s="44">
        <v>0</v>
      </c>
      <c r="AJ19" s="42">
        <v>0</v>
      </c>
      <c r="AK19" s="45">
        <v>0</v>
      </c>
      <c r="AL19" s="44">
        <v>0</v>
      </c>
      <c r="AM19" s="42">
        <v>0</v>
      </c>
      <c r="AN19" s="45">
        <v>0</v>
      </c>
      <c r="AO19" s="44">
        <v>55133</v>
      </c>
      <c r="AP19" s="42">
        <v>56508</v>
      </c>
      <c r="AQ19" s="45">
        <v>111641</v>
      </c>
      <c r="AR19" s="44">
        <v>0</v>
      </c>
      <c r="AS19" s="42">
        <v>0</v>
      </c>
      <c r="AT19" s="45">
        <v>0</v>
      </c>
      <c r="AU19" s="44">
        <v>0</v>
      </c>
      <c r="AV19" s="42">
        <v>0</v>
      </c>
      <c r="AW19" s="45">
        <v>0</v>
      </c>
      <c r="AX19" s="44">
        <f t="shared" si="1"/>
        <v>99091</v>
      </c>
      <c r="AY19" s="42">
        <f t="shared" si="1"/>
        <v>185724</v>
      </c>
      <c r="AZ19" s="45">
        <f t="shared" si="1"/>
        <v>284815</v>
      </c>
    </row>
    <row r="20" spans="1:52" ht="12" customHeight="1">
      <c r="A20" s="40" t="s">
        <v>34</v>
      </c>
      <c r="B20" s="44">
        <v>714805</v>
      </c>
      <c r="C20" s="42">
        <v>118367</v>
      </c>
      <c r="D20" s="45">
        <v>833172</v>
      </c>
      <c r="E20" s="44">
        <v>2131</v>
      </c>
      <c r="F20" s="42">
        <v>803</v>
      </c>
      <c r="G20" s="45">
        <v>2934</v>
      </c>
      <c r="H20" s="44">
        <v>529915</v>
      </c>
      <c r="I20" s="42">
        <v>355808</v>
      </c>
      <c r="J20" s="45">
        <v>885723</v>
      </c>
      <c r="K20" s="44">
        <v>0</v>
      </c>
      <c r="L20" s="42">
        <v>0</v>
      </c>
      <c r="M20" s="45">
        <v>0</v>
      </c>
      <c r="N20" s="44">
        <v>4465</v>
      </c>
      <c r="O20" s="42">
        <v>9606</v>
      </c>
      <c r="P20" s="45">
        <v>14071</v>
      </c>
      <c r="Q20" s="44">
        <v>0</v>
      </c>
      <c r="R20" s="42">
        <v>0</v>
      </c>
      <c r="S20" s="45">
        <v>0</v>
      </c>
      <c r="T20" s="44">
        <v>17498</v>
      </c>
      <c r="U20" s="42">
        <v>8945</v>
      </c>
      <c r="V20" s="45">
        <v>26443</v>
      </c>
      <c r="W20" s="44">
        <v>52850</v>
      </c>
      <c r="X20" s="42">
        <v>140899</v>
      </c>
      <c r="Y20" s="45">
        <v>193749</v>
      </c>
      <c r="Z20" s="44">
        <v>0</v>
      </c>
      <c r="AA20" s="42">
        <v>46083</v>
      </c>
      <c r="AB20" s="45">
        <v>46083</v>
      </c>
      <c r="AC20" s="44">
        <v>44980</v>
      </c>
      <c r="AD20" s="42">
        <v>6374</v>
      </c>
      <c r="AE20" s="45">
        <v>51354</v>
      </c>
      <c r="AF20" s="44">
        <v>66503</v>
      </c>
      <c r="AG20" s="42">
        <v>168288</v>
      </c>
      <c r="AH20" s="45">
        <v>234791</v>
      </c>
      <c r="AI20" s="44">
        <v>16867</v>
      </c>
      <c r="AJ20" s="42">
        <v>24121</v>
      </c>
      <c r="AK20" s="45">
        <v>40988</v>
      </c>
      <c r="AL20" s="44">
        <v>0</v>
      </c>
      <c r="AM20" s="42">
        <v>3533</v>
      </c>
      <c r="AN20" s="45">
        <v>3533</v>
      </c>
      <c r="AO20" s="44">
        <v>0</v>
      </c>
      <c r="AP20" s="42">
        <v>16186</v>
      </c>
      <c r="AQ20" s="45">
        <v>16186</v>
      </c>
      <c r="AR20" s="44">
        <v>21994</v>
      </c>
      <c r="AS20" s="42">
        <v>65260</v>
      </c>
      <c r="AT20" s="45">
        <v>87254</v>
      </c>
      <c r="AU20" s="44">
        <v>5905</v>
      </c>
      <c r="AV20" s="42">
        <v>1241</v>
      </c>
      <c r="AW20" s="45">
        <v>7146</v>
      </c>
      <c r="AX20" s="44">
        <f t="shared" si="1"/>
        <v>1477913</v>
      </c>
      <c r="AY20" s="42">
        <f t="shared" si="1"/>
        <v>965514</v>
      </c>
      <c r="AZ20" s="45">
        <f t="shared" si="1"/>
        <v>2443427</v>
      </c>
    </row>
    <row r="21" spans="1:52" ht="12" customHeight="1">
      <c r="A21" s="40" t="s">
        <v>35</v>
      </c>
      <c r="B21" s="44">
        <v>31528</v>
      </c>
      <c r="C21" s="42">
        <v>73246</v>
      </c>
      <c r="D21" s="45">
        <v>104774</v>
      </c>
      <c r="E21" s="44">
        <v>0</v>
      </c>
      <c r="F21" s="42">
        <v>15892</v>
      </c>
      <c r="G21" s="45">
        <v>15892</v>
      </c>
      <c r="H21" s="44">
        <v>0</v>
      </c>
      <c r="I21" s="42">
        <v>0</v>
      </c>
      <c r="J21" s="45">
        <v>0</v>
      </c>
      <c r="K21" s="44">
        <v>0</v>
      </c>
      <c r="L21" s="42">
        <v>0</v>
      </c>
      <c r="M21" s="45">
        <v>0</v>
      </c>
      <c r="N21" s="44">
        <v>0</v>
      </c>
      <c r="O21" s="42">
        <v>0</v>
      </c>
      <c r="P21" s="45">
        <v>0</v>
      </c>
      <c r="Q21" s="44">
        <v>0</v>
      </c>
      <c r="R21" s="42">
        <v>0</v>
      </c>
      <c r="S21" s="45">
        <v>0</v>
      </c>
      <c r="T21" s="44">
        <v>0</v>
      </c>
      <c r="U21" s="42">
        <v>198138</v>
      </c>
      <c r="V21" s="45">
        <v>198138</v>
      </c>
      <c r="W21" s="44">
        <v>0</v>
      </c>
      <c r="X21" s="42">
        <v>396589</v>
      </c>
      <c r="Y21" s="45">
        <v>396589</v>
      </c>
      <c r="Z21" s="44">
        <v>0</v>
      </c>
      <c r="AA21" s="42">
        <v>0</v>
      </c>
      <c r="AB21" s="45">
        <v>0</v>
      </c>
      <c r="AC21" s="44">
        <v>1876</v>
      </c>
      <c r="AD21" s="42">
        <v>3975</v>
      </c>
      <c r="AE21" s="45">
        <v>5851</v>
      </c>
      <c r="AF21" s="44">
        <v>332079</v>
      </c>
      <c r="AG21" s="42">
        <v>3335215</v>
      </c>
      <c r="AH21" s="45">
        <v>3667294</v>
      </c>
      <c r="AI21" s="44">
        <v>35</v>
      </c>
      <c r="AJ21" s="42">
        <v>0</v>
      </c>
      <c r="AK21" s="45">
        <v>35</v>
      </c>
      <c r="AL21" s="44">
        <v>0</v>
      </c>
      <c r="AM21" s="42">
        <v>0</v>
      </c>
      <c r="AN21" s="45">
        <v>0</v>
      </c>
      <c r="AO21" s="44">
        <v>0</v>
      </c>
      <c r="AP21" s="42">
        <v>0</v>
      </c>
      <c r="AQ21" s="45">
        <v>0</v>
      </c>
      <c r="AR21" s="44">
        <v>0</v>
      </c>
      <c r="AS21" s="42">
        <v>313453</v>
      </c>
      <c r="AT21" s="45">
        <v>313453</v>
      </c>
      <c r="AU21" s="44">
        <v>0</v>
      </c>
      <c r="AV21" s="42">
        <v>0</v>
      </c>
      <c r="AW21" s="45">
        <v>0</v>
      </c>
      <c r="AX21" s="44">
        <f t="shared" si="1"/>
        <v>365518</v>
      </c>
      <c r="AY21" s="42">
        <f t="shared" si="1"/>
        <v>4336508</v>
      </c>
      <c r="AZ21" s="45">
        <f t="shared" si="1"/>
        <v>4702026</v>
      </c>
    </row>
    <row r="22" spans="1:52" ht="12" customHeight="1">
      <c r="A22" s="40" t="s">
        <v>36</v>
      </c>
      <c r="B22" s="44">
        <v>161393</v>
      </c>
      <c r="C22" s="42">
        <v>0</v>
      </c>
      <c r="D22" s="45">
        <v>161393</v>
      </c>
      <c r="E22" s="44">
        <v>10086</v>
      </c>
      <c r="F22" s="42">
        <v>714</v>
      </c>
      <c r="G22" s="45">
        <v>10800</v>
      </c>
      <c r="H22" s="44">
        <v>431304</v>
      </c>
      <c r="I22" s="42">
        <v>73978</v>
      </c>
      <c r="J22" s="45">
        <v>505282</v>
      </c>
      <c r="K22" s="44">
        <v>7228</v>
      </c>
      <c r="L22" s="42">
        <v>0</v>
      </c>
      <c r="M22" s="45">
        <v>7228</v>
      </c>
      <c r="N22" s="44">
        <v>100</v>
      </c>
      <c r="O22" s="42">
        <v>12</v>
      </c>
      <c r="P22" s="45">
        <v>112</v>
      </c>
      <c r="Q22" s="44">
        <v>38</v>
      </c>
      <c r="R22" s="42">
        <v>0</v>
      </c>
      <c r="S22" s="45">
        <v>38</v>
      </c>
      <c r="T22" s="44">
        <v>30823</v>
      </c>
      <c r="U22" s="42">
        <v>404</v>
      </c>
      <c r="V22" s="45">
        <v>31227</v>
      </c>
      <c r="W22" s="44">
        <v>28554</v>
      </c>
      <c r="X22" s="42">
        <v>915</v>
      </c>
      <c r="Y22" s="45">
        <v>29469</v>
      </c>
      <c r="Z22" s="44">
        <v>1585</v>
      </c>
      <c r="AA22" s="42">
        <v>0</v>
      </c>
      <c r="AB22" s="45">
        <v>1585</v>
      </c>
      <c r="AC22" s="44">
        <v>10884</v>
      </c>
      <c r="AD22" s="42">
        <v>68</v>
      </c>
      <c r="AE22" s="45">
        <v>10952</v>
      </c>
      <c r="AF22" s="44">
        <v>445547</v>
      </c>
      <c r="AG22" s="42">
        <v>381</v>
      </c>
      <c r="AH22" s="45">
        <v>445928</v>
      </c>
      <c r="AI22" s="44">
        <v>0</v>
      </c>
      <c r="AJ22" s="42">
        <v>0</v>
      </c>
      <c r="AK22" s="45">
        <v>0</v>
      </c>
      <c r="AL22" s="44">
        <v>30</v>
      </c>
      <c r="AM22" s="42">
        <v>0</v>
      </c>
      <c r="AN22" s="45">
        <v>30</v>
      </c>
      <c r="AO22" s="44">
        <v>8830</v>
      </c>
      <c r="AP22" s="42">
        <v>0</v>
      </c>
      <c r="AQ22" s="45">
        <v>8830</v>
      </c>
      <c r="AR22" s="44">
        <v>10792</v>
      </c>
      <c r="AS22" s="42">
        <v>1335</v>
      </c>
      <c r="AT22" s="45">
        <v>12127</v>
      </c>
      <c r="AU22" s="44">
        <v>0</v>
      </c>
      <c r="AV22" s="42">
        <v>0</v>
      </c>
      <c r="AW22" s="45">
        <v>0</v>
      </c>
      <c r="AX22" s="44">
        <f t="shared" si="1"/>
        <v>1147194</v>
      </c>
      <c r="AY22" s="42">
        <f t="shared" si="1"/>
        <v>77807</v>
      </c>
      <c r="AZ22" s="45">
        <f t="shared" si="1"/>
        <v>1225001</v>
      </c>
    </row>
    <row r="23" spans="1:52" ht="12" customHeight="1">
      <c r="A23" s="40" t="s">
        <v>37</v>
      </c>
      <c r="B23" s="44">
        <v>-19105</v>
      </c>
      <c r="C23" s="42">
        <v>-2093</v>
      </c>
      <c r="D23" s="45">
        <v>-21198</v>
      </c>
      <c r="E23" s="44">
        <v>-2078</v>
      </c>
      <c r="F23" s="42">
        <v>-420</v>
      </c>
      <c r="G23" s="45">
        <v>-2498</v>
      </c>
      <c r="H23" s="44">
        <v>-8458</v>
      </c>
      <c r="I23" s="42">
        <v>0</v>
      </c>
      <c r="J23" s="45">
        <v>-8458</v>
      </c>
      <c r="K23" s="44">
        <v>-53</v>
      </c>
      <c r="L23" s="42">
        <v>0</v>
      </c>
      <c r="M23" s="45">
        <v>-53</v>
      </c>
      <c r="N23" s="44">
        <v>-124</v>
      </c>
      <c r="O23" s="42">
        <v>-353</v>
      </c>
      <c r="P23" s="45">
        <v>-477</v>
      </c>
      <c r="Q23" s="44">
        <v>0</v>
      </c>
      <c r="R23" s="42">
        <v>0</v>
      </c>
      <c r="S23" s="45">
        <v>0</v>
      </c>
      <c r="T23" s="44">
        <v>-28526</v>
      </c>
      <c r="U23" s="42">
        <v>-2146</v>
      </c>
      <c r="V23" s="45">
        <v>-30672</v>
      </c>
      <c r="W23" s="44">
        <v>-2806</v>
      </c>
      <c r="X23" s="42">
        <v>-5131</v>
      </c>
      <c r="Y23" s="45">
        <v>-7937</v>
      </c>
      <c r="Z23" s="44">
        <v>0</v>
      </c>
      <c r="AA23" s="42">
        <v>-707</v>
      </c>
      <c r="AB23" s="45">
        <v>-707</v>
      </c>
      <c r="AC23" s="44">
        <v>-3552</v>
      </c>
      <c r="AD23" s="42">
        <v>-442</v>
      </c>
      <c r="AE23" s="45">
        <v>-3994</v>
      </c>
      <c r="AF23" s="44">
        <v>-327402</v>
      </c>
      <c r="AG23" s="42">
        <v>-1302697</v>
      </c>
      <c r="AH23" s="45">
        <v>-1630099</v>
      </c>
      <c r="AI23" s="44">
        <v>0</v>
      </c>
      <c r="AJ23" s="42">
        <v>0</v>
      </c>
      <c r="AK23" s="45">
        <v>0</v>
      </c>
      <c r="AL23" s="44">
        <v>0</v>
      </c>
      <c r="AM23" s="42">
        <v>0</v>
      </c>
      <c r="AN23" s="45">
        <v>0</v>
      </c>
      <c r="AO23" s="44">
        <v>807</v>
      </c>
      <c r="AP23" s="42">
        <v>-6265</v>
      </c>
      <c r="AQ23" s="45">
        <v>-5458</v>
      </c>
      <c r="AR23" s="44">
        <v>-2351</v>
      </c>
      <c r="AS23" s="42">
        <v>-1983</v>
      </c>
      <c r="AT23" s="45">
        <v>-4334</v>
      </c>
      <c r="AU23" s="44">
        <v>0</v>
      </c>
      <c r="AV23" s="42">
        <v>0</v>
      </c>
      <c r="AW23" s="45">
        <v>0</v>
      </c>
      <c r="AX23" s="44">
        <f t="shared" si="1"/>
        <v>-393648</v>
      </c>
      <c r="AY23" s="42">
        <f t="shared" si="1"/>
        <v>-1322237</v>
      </c>
      <c r="AZ23" s="45">
        <f t="shared" si="1"/>
        <v>-1715885</v>
      </c>
    </row>
    <row r="24" spans="1:52" ht="12" customHeight="1">
      <c r="A24" s="40" t="s">
        <v>38</v>
      </c>
      <c r="B24" s="44">
        <v>0</v>
      </c>
      <c r="C24" s="42">
        <v>0</v>
      </c>
      <c r="D24" s="45">
        <v>0</v>
      </c>
      <c r="E24" s="44">
        <v>-1</v>
      </c>
      <c r="F24" s="42">
        <v>0</v>
      </c>
      <c r="G24" s="45">
        <v>-1</v>
      </c>
      <c r="H24" s="44">
        <v>0</v>
      </c>
      <c r="I24" s="42">
        <v>0</v>
      </c>
      <c r="J24" s="45">
        <v>0</v>
      </c>
      <c r="K24" s="44">
        <v>0</v>
      </c>
      <c r="L24" s="42">
        <v>0</v>
      </c>
      <c r="M24" s="45">
        <v>0</v>
      </c>
      <c r="N24" s="44">
        <v>0</v>
      </c>
      <c r="O24" s="42">
        <v>0</v>
      </c>
      <c r="P24" s="45">
        <v>0</v>
      </c>
      <c r="Q24" s="44">
        <v>0</v>
      </c>
      <c r="R24" s="42">
        <v>0</v>
      </c>
      <c r="S24" s="45">
        <v>0</v>
      </c>
      <c r="T24" s="44">
        <v>0</v>
      </c>
      <c r="U24" s="42">
        <v>0</v>
      </c>
      <c r="V24" s="45">
        <v>0</v>
      </c>
      <c r="W24" s="44">
        <v>0</v>
      </c>
      <c r="X24" s="42">
        <v>-39</v>
      </c>
      <c r="Y24" s="45">
        <v>-39</v>
      </c>
      <c r="Z24" s="44">
        <v>0</v>
      </c>
      <c r="AA24" s="42">
        <v>0</v>
      </c>
      <c r="AB24" s="45">
        <v>0</v>
      </c>
      <c r="AC24" s="44">
        <v>0</v>
      </c>
      <c r="AD24" s="42">
        <v>-3</v>
      </c>
      <c r="AE24" s="45">
        <v>-3</v>
      </c>
      <c r="AF24" s="44">
        <v>0</v>
      </c>
      <c r="AG24" s="42">
        <v>0</v>
      </c>
      <c r="AH24" s="45">
        <v>0</v>
      </c>
      <c r="AI24" s="44">
        <v>0</v>
      </c>
      <c r="AJ24" s="42">
        <v>0</v>
      </c>
      <c r="AK24" s="45">
        <v>0</v>
      </c>
      <c r="AL24" s="44">
        <v>0</v>
      </c>
      <c r="AM24" s="42">
        <v>0</v>
      </c>
      <c r="AN24" s="45">
        <v>0</v>
      </c>
      <c r="AO24" s="44">
        <v>0</v>
      </c>
      <c r="AP24" s="42">
        <v>-2322</v>
      </c>
      <c r="AQ24" s="45">
        <v>-2322</v>
      </c>
      <c r="AR24" s="44">
        <v>0</v>
      </c>
      <c r="AS24" s="42">
        <v>0</v>
      </c>
      <c r="AT24" s="45">
        <v>0</v>
      </c>
      <c r="AU24" s="44">
        <v>0</v>
      </c>
      <c r="AV24" s="42">
        <v>0</v>
      </c>
      <c r="AW24" s="45">
        <v>0</v>
      </c>
      <c r="AX24" s="44">
        <f t="shared" si="1"/>
        <v>-1</v>
      </c>
      <c r="AY24" s="42">
        <f t="shared" si="1"/>
        <v>-2364</v>
      </c>
      <c r="AZ24" s="45">
        <f t="shared" si="1"/>
        <v>-2365</v>
      </c>
    </row>
    <row r="25" spans="1:52" s="6" customFormat="1" ht="12" customHeight="1">
      <c r="A25" s="40"/>
      <c r="B25" s="44"/>
      <c r="C25" s="42"/>
      <c r="D25" s="45"/>
      <c r="E25" s="44"/>
      <c r="F25" s="42"/>
      <c r="G25" s="45"/>
      <c r="H25" s="44"/>
      <c r="I25" s="42"/>
      <c r="J25" s="45"/>
      <c r="K25" s="44"/>
      <c r="L25" s="42"/>
      <c r="M25" s="45"/>
      <c r="N25" s="44"/>
      <c r="O25" s="42"/>
      <c r="P25" s="45"/>
      <c r="Q25" s="44"/>
      <c r="R25" s="42"/>
      <c r="S25" s="45"/>
      <c r="T25" s="44"/>
      <c r="U25" s="42"/>
      <c r="V25" s="45"/>
      <c r="W25" s="44"/>
      <c r="X25" s="42"/>
      <c r="Y25" s="45"/>
      <c r="Z25" s="44"/>
      <c r="AA25" s="42"/>
      <c r="AB25" s="45"/>
      <c r="AC25" s="44"/>
      <c r="AD25" s="42"/>
      <c r="AE25" s="45"/>
      <c r="AF25" s="44"/>
      <c r="AG25" s="42"/>
      <c r="AH25" s="45"/>
      <c r="AI25" s="44"/>
      <c r="AJ25" s="42"/>
      <c r="AK25" s="45"/>
      <c r="AL25" s="44"/>
      <c r="AM25" s="42"/>
      <c r="AN25" s="45"/>
      <c r="AO25" s="44"/>
      <c r="AP25" s="42"/>
      <c r="AQ25" s="45"/>
      <c r="AR25" s="44"/>
      <c r="AS25" s="42"/>
      <c r="AT25" s="45"/>
      <c r="AU25" s="44"/>
      <c r="AV25" s="42"/>
      <c r="AW25" s="45"/>
      <c r="AX25" s="44"/>
      <c r="AY25" s="42"/>
      <c r="AZ25" s="45"/>
    </row>
    <row r="26" spans="1:53" s="6" customFormat="1" ht="12" customHeight="1">
      <c r="A26" s="36" t="s">
        <v>39</v>
      </c>
      <c r="B26" s="37">
        <v>1306437</v>
      </c>
      <c r="C26" s="38">
        <v>3737626</v>
      </c>
      <c r="D26" s="39">
        <v>5044063</v>
      </c>
      <c r="E26" s="37">
        <v>221008</v>
      </c>
      <c r="F26" s="38">
        <v>281635</v>
      </c>
      <c r="G26" s="39">
        <v>502643</v>
      </c>
      <c r="H26" s="37">
        <v>1664216</v>
      </c>
      <c r="I26" s="38">
        <v>7000113</v>
      </c>
      <c r="J26" s="39">
        <v>8664329</v>
      </c>
      <c r="K26" s="37">
        <v>275743</v>
      </c>
      <c r="L26" s="38">
        <v>20216</v>
      </c>
      <c r="M26" s="39">
        <v>295959</v>
      </c>
      <c r="N26" s="37">
        <v>70267</v>
      </c>
      <c r="O26" s="38">
        <v>440983</v>
      </c>
      <c r="P26" s="39">
        <v>511250</v>
      </c>
      <c r="Q26" s="37">
        <v>127744</v>
      </c>
      <c r="R26" s="38">
        <v>631664</v>
      </c>
      <c r="S26" s="39">
        <v>759408</v>
      </c>
      <c r="T26" s="37">
        <v>99074</v>
      </c>
      <c r="U26" s="38">
        <v>608886</v>
      </c>
      <c r="V26" s="39">
        <v>707960</v>
      </c>
      <c r="W26" s="37">
        <v>243408</v>
      </c>
      <c r="X26" s="38">
        <v>2645370</v>
      </c>
      <c r="Y26" s="39">
        <v>2888778</v>
      </c>
      <c r="Z26" s="37">
        <v>28617</v>
      </c>
      <c r="AA26" s="38">
        <v>221815</v>
      </c>
      <c r="AB26" s="39">
        <v>250432</v>
      </c>
      <c r="AC26" s="37">
        <v>147732</v>
      </c>
      <c r="AD26" s="38">
        <v>1385674</v>
      </c>
      <c r="AE26" s="39">
        <v>1533406</v>
      </c>
      <c r="AF26" s="37">
        <v>904946</v>
      </c>
      <c r="AG26" s="38">
        <v>6145937</v>
      </c>
      <c r="AH26" s="39">
        <v>7050883</v>
      </c>
      <c r="AI26" s="37">
        <v>198585</v>
      </c>
      <c r="AJ26" s="38">
        <v>514288</v>
      </c>
      <c r="AK26" s="39">
        <v>712873</v>
      </c>
      <c r="AL26" s="37">
        <v>0</v>
      </c>
      <c r="AM26" s="38">
        <v>53788</v>
      </c>
      <c r="AN26" s="39">
        <v>53788</v>
      </c>
      <c r="AO26" s="37">
        <v>378426</v>
      </c>
      <c r="AP26" s="38">
        <v>1221961</v>
      </c>
      <c r="AQ26" s="39">
        <v>1600387</v>
      </c>
      <c r="AR26" s="37">
        <v>575133</v>
      </c>
      <c r="AS26" s="38">
        <v>1832202</v>
      </c>
      <c r="AT26" s="39">
        <v>2407335</v>
      </c>
      <c r="AU26" s="37">
        <v>101871</v>
      </c>
      <c r="AV26" s="38">
        <v>22560</v>
      </c>
      <c r="AW26" s="39">
        <v>124431</v>
      </c>
      <c r="AX26" s="37">
        <f aca="true" t="shared" si="2" ref="AX26:AZ42">B26+E26+H26+K26+N26+Q26+T26+W26+Z26+AC26+AF26+AI26+AL26+AO26+AR26+AU26</f>
        <v>6343207</v>
      </c>
      <c r="AY26" s="38">
        <f t="shared" si="2"/>
        <v>26764718</v>
      </c>
      <c r="AZ26" s="39">
        <f t="shared" si="2"/>
        <v>33107925</v>
      </c>
      <c r="BA26" s="7"/>
    </row>
    <row r="27" spans="1:52" ht="12" customHeight="1">
      <c r="A27" s="46" t="s">
        <v>40</v>
      </c>
      <c r="B27" s="47">
        <v>1291147</v>
      </c>
      <c r="C27" s="48">
        <v>3538406</v>
      </c>
      <c r="D27" s="49">
        <v>4829553</v>
      </c>
      <c r="E27" s="47">
        <v>222848</v>
      </c>
      <c r="F27" s="48">
        <v>256855</v>
      </c>
      <c r="G27" s="49">
        <v>479703</v>
      </c>
      <c r="H27" s="47">
        <v>1676890</v>
      </c>
      <c r="I27" s="48">
        <v>6448112</v>
      </c>
      <c r="J27" s="49">
        <v>8125002</v>
      </c>
      <c r="K27" s="47">
        <v>276552</v>
      </c>
      <c r="L27" s="48">
        <v>19218</v>
      </c>
      <c r="M27" s="49">
        <v>295770</v>
      </c>
      <c r="N27" s="47">
        <v>61770</v>
      </c>
      <c r="O27" s="48">
        <v>451723</v>
      </c>
      <c r="P27" s="49">
        <v>513493</v>
      </c>
      <c r="Q27" s="47">
        <v>119341</v>
      </c>
      <c r="R27" s="48">
        <v>610198</v>
      </c>
      <c r="S27" s="49">
        <v>729539</v>
      </c>
      <c r="T27" s="47">
        <v>90409</v>
      </c>
      <c r="U27" s="48">
        <v>349892</v>
      </c>
      <c r="V27" s="49">
        <v>440301</v>
      </c>
      <c r="W27" s="47">
        <v>208963</v>
      </c>
      <c r="X27" s="48">
        <v>2486495</v>
      </c>
      <c r="Y27" s="49">
        <v>2695458</v>
      </c>
      <c r="Z27" s="47">
        <v>28440</v>
      </c>
      <c r="AA27" s="48">
        <v>215600</v>
      </c>
      <c r="AB27" s="49">
        <v>244040</v>
      </c>
      <c r="AC27" s="47">
        <v>149045</v>
      </c>
      <c r="AD27" s="48">
        <v>1330861</v>
      </c>
      <c r="AE27" s="49">
        <v>1479906</v>
      </c>
      <c r="AF27" s="47">
        <v>773878</v>
      </c>
      <c r="AG27" s="48">
        <v>5972892</v>
      </c>
      <c r="AH27" s="49">
        <v>6746770</v>
      </c>
      <c r="AI27" s="47">
        <v>200889</v>
      </c>
      <c r="AJ27" s="48">
        <v>516789</v>
      </c>
      <c r="AK27" s="49">
        <v>717678</v>
      </c>
      <c r="AL27" s="47">
        <v>0</v>
      </c>
      <c r="AM27" s="48">
        <v>54879</v>
      </c>
      <c r="AN27" s="49">
        <v>54879</v>
      </c>
      <c r="AO27" s="47">
        <v>394496</v>
      </c>
      <c r="AP27" s="48">
        <v>1186709</v>
      </c>
      <c r="AQ27" s="49">
        <v>1581205</v>
      </c>
      <c r="AR27" s="47">
        <v>600579</v>
      </c>
      <c r="AS27" s="48">
        <v>1673882</v>
      </c>
      <c r="AT27" s="49">
        <v>2274461</v>
      </c>
      <c r="AU27" s="47">
        <v>102647</v>
      </c>
      <c r="AV27" s="48">
        <v>22848</v>
      </c>
      <c r="AW27" s="49">
        <v>125495</v>
      </c>
      <c r="AX27" s="47">
        <f t="shared" si="2"/>
        <v>6197894</v>
      </c>
      <c r="AY27" s="48">
        <f t="shared" si="2"/>
        <v>25135359</v>
      </c>
      <c r="AZ27" s="49">
        <f t="shared" si="2"/>
        <v>31333253</v>
      </c>
    </row>
    <row r="28" spans="1:52" ht="12" customHeight="1">
      <c r="A28" s="40" t="s">
        <v>41</v>
      </c>
      <c r="B28" s="44">
        <v>30836</v>
      </c>
      <c r="C28" s="42">
        <v>31330</v>
      </c>
      <c r="D28" s="45">
        <v>62166</v>
      </c>
      <c r="E28" s="44">
        <v>53622</v>
      </c>
      <c r="F28" s="42">
        <v>14498</v>
      </c>
      <c r="G28" s="45">
        <v>68120</v>
      </c>
      <c r="H28" s="44">
        <v>43826</v>
      </c>
      <c r="I28" s="42">
        <v>141609</v>
      </c>
      <c r="J28" s="45">
        <v>185435</v>
      </c>
      <c r="K28" s="44">
        <v>0</v>
      </c>
      <c r="L28" s="42">
        <v>0</v>
      </c>
      <c r="M28" s="45">
        <v>0</v>
      </c>
      <c r="N28" s="44">
        <v>1399</v>
      </c>
      <c r="O28" s="42">
        <v>6105</v>
      </c>
      <c r="P28" s="45">
        <v>7504</v>
      </c>
      <c r="Q28" s="44">
        <v>24454</v>
      </c>
      <c r="R28" s="42">
        <v>29869</v>
      </c>
      <c r="S28" s="45">
        <v>54323</v>
      </c>
      <c r="T28" s="44">
        <v>4280</v>
      </c>
      <c r="U28" s="42">
        <v>58681</v>
      </c>
      <c r="V28" s="45">
        <v>62961</v>
      </c>
      <c r="W28" s="44">
        <v>4806</v>
      </c>
      <c r="X28" s="42">
        <v>150329</v>
      </c>
      <c r="Y28" s="45">
        <v>155135</v>
      </c>
      <c r="Z28" s="44">
        <v>135</v>
      </c>
      <c r="AA28" s="42">
        <v>1238</v>
      </c>
      <c r="AB28" s="45">
        <v>1373</v>
      </c>
      <c r="AC28" s="44">
        <v>24138</v>
      </c>
      <c r="AD28" s="42">
        <v>81817</v>
      </c>
      <c r="AE28" s="45">
        <v>105955</v>
      </c>
      <c r="AF28" s="44">
        <v>100819</v>
      </c>
      <c r="AG28" s="42">
        <v>498824</v>
      </c>
      <c r="AH28" s="45">
        <v>599643</v>
      </c>
      <c r="AI28" s="44">
        <v>55</v>
      </c>
      <c r="AJ28" s="42">
        <v>801</v>
      </c>
      <c r="AK28" s="45">
        <v>856</v>
      </c>
      <c r="AL28" s="44">
        <v>0</v>
      </c>
      <c r="AM28" s="42">
        <v>0</v>
      </c>
      <c r="AN28" s="45">
        <v>0</v>
      </c>
      <c r="AO28" s="44">
        <v>5265</v>
      </c>
      <c r="AP28" s="42">
        <v>77141</v>
      </c>
      <c r="AQ28" s="45">
        <v>82406</v>
      </c>
      <c r="AR28" s="44">
        <v>9411</v>
      </c>
      <c r="AS28" s="42">
        <v>56343</v>
      </c>
      <c r="AT28" s="45">
        <v>65754</v>
      </c>
      <c r="AU28" s="44">
        <v>0</v>
      </c>
      <c r="AV28" s="42">
        <v>0</v>
      </c>
      <c r="AW28" s="45">
        <v>0</v>
      </c>
      <c r="AX28" s="44">
        <f t="shared" si="2"/>
        <v>303046</v>
      </c>
      <c r="AY28" s="42">
        <f t="shared" si="2"/>
        <v>1148585</v>
      </c>
      <c r="AZ28" s="45">
        <f t="shared" si="2"/>
        <v>1451631</v>
      </c>
    </row>
    <row r="29" spans="1:52" ht="12" customHeight="1">
      <c r="A29" s="40" t="s">
        <v>42</v>
      </c>
      <c r="B29" s="44">
        <v>41861</v>
      </c>
      <c r="C29" s="42">
        <v>23128</v>
      </c>
      <c r="D29" s="45">
        <v>64989</v>
      </c>
      <c r="E29" s="44">
        <v>4757</v>
      </c>
      <c r="F29" s="42">
        <v>1684</v>
      </c>
      <c r="G29" s="45">
        <v>6441</v>
      </c>
      <c r="H29" s="44">
        <v>310144</v>
      </c>
      <c r="I29" s="42">
        <v>10719</v>
      </c>
      <c r="J29" s="45">
        <v>320863</v>
      </c>
      <c r="K29" s="44">
        <v>51104</v>
      </c>
      <c r="L29" s="42">
        <v>7087</v>
      </c>
      <c r="M29" s="45">
        <v>58191</v>
      </c>
      <c r="N29" s="44">
        <v>1654</v>
      </c>
      <c r="O29" s="42">
        <v>1272</v>
      </c>
      <c r="P29" s="45">
        <v>2926</v>
      </c>
      <c r="Q29" s="44">
        <v>1398</v>
      </c>
      <c r="R29" s="42">
        <v>1368</v>
      </c>
      <c r="S29" s="45">
        <v>2766</v>
      </c>
      <c r="T29" s="44">
        <v>43487</v>
      </c>
      <c r="U29" s="42">
        <v>0</v>
      </c>
      <c r="V29" s="45">
        <v>43487</v>
      </c>
      <c r="W29" s="44">
        <v>28614</v>
      </c>
      <c r="X29" s="42">
        <v>40682</v>
      </c>
      <c r="Y29" s="45">
        <v>69296</v>
      </c>
      <c r="Z29" s="44">
        <v>1530</v>
      </c>
      <c r="AA29" s="42">
        <v>936</v>
      </c>
      <c r="AB29" s="45">
        <v>2466</v>
      </c>
      <c r="AC29" s="44">
        <v>4388</v>
      </c>
      <c r="AD29" s="42">
        <v>4723</v>
      </c>
      <c r="AE29" s="45">
        <v>9111</v>
      </c>
      <c r="AF29" s="44">
        <v>22398</v>
      </c>
      <c r="AG29" s="42">
        <v>18636</v>
      </c>
      <c r="AH29" s="45">
        <v>41034</v>
      </c>
      <c r="AI29" s="44">
        <v>0</v>
      </c>
      <c r="AJ29" s="42">
        <v>0</v>
      </c>
      <c r="AK29" s="45">
        <v>0</v>
      </c>
      <c r="AL29" s="44">
        <v>0</v>
      </c>
      <c r="AM29" s="42">
        <v>0</v>
      </c>
      <c r="AN29" s="45">
        <v>0</v>
      </c>
      <c r="AO29" s="44">
        <v>92400</v>
      </c>
      <c r="AP29" s="42">
        <v>48399</v>
      </c>
      <c r="AQ29" s="45">
        <v>140799</v>
      </c>
      <c r="AR29" s="44">
        <v>54803</v>
      </c>
      <c r="AS29" s="42">
        <v>17986</v>
      </c>
      <c r="AT29" s="45">
        <v>72789</v>
      </c>
      <c r="AU29" s="44">
        <v>0</v>
      </c>
      <c r="AV29" s="42">
        <v>0</v>
      </c>
      <c r="AW29" s="45">
        <v>0</v>
      </c>
      <c r="AX29" s="44">
        <f t="shared" si="2"/>
        <v>658538</v>
      </c>
      <c r="AY29" s="42">
        <f t="shared" si="2"/>
        <v>176620</v>
      </c>
      <c r="AZ29" s="45">
        <f t="shared" si="2"/>
        <v>835158</v>
      </c>
    </row>
    <row r="30" spans="1:52" ht="12" customHeight="1">
      <c r="A30" s="40" t="s">
        <v>43</v>
      </c>
      <c r="B30" s="44">
        <v>79102</v>
      </c>
      <c r="C30" s="42">
        <v>224451</v>
      </c>
      <c r="D30" s="45">
        <v>303553</v>
      </c>
      <c r="E30" s="44">
        <v>28902</v>
      </c>
      <c r="F30" s="42">
        <v>41732</v>
      </c>
      <c r="G30" s="45">
        <v>70634</v>
      </c>
      <c r="H30" s="44">
        <v>110129</v>
      </c>
      <c r="I30" s="42">
        <v>405533</v>
      </c>
      <c r="J30" s="45">
        <v>515662</v>
      </c>
      <c r="K30" s="44">
        <v>0</v>
      </c>
      <c r="L30" s="42">
        <v>885</v>
      </c>
      <c r="M30" s="45">
        <v>885</v>
      </c>
      <c r="N30" s="44">
        <v>10871</v>
      </c>
      <c r="O30" s="42">
        <v>20612</v>
      </c>
      <c r="P30" s="45">
        <v>31483</v>
      </c>
      <c r="Q30" s="44">
        <v>8027</v>
      </c>
      <c r="R30" s="42">
        <v>22615</v>
      </c>
      <c r="S30" s="45">
        <v>30642</v>
      </c>
      <c r="T30" s="44">
        <v>4123</v>
      </c>
      <c r="U30" s="42">
        <v>29905</v>
      </c>
      <c r="V30" s="45">
        <v>34028</v>
      </c>
      <c r="W30" s="44">
        <v>7893</v>
      </c>
      <c r="X30" s="42">
        <v>47833</v>
      </c>
      <c r="Y30" s="45">
        <v>55726</v>
      </c>
      <c r="Z30" s="44">
        <v>1858</v>
      </c>
      <c r="AA30" s="42">
        <v>59779</v>
      </c>
      <c r="AB30" s="45">
        <v>61637</v>
      </c>
      <c r="AC30" s="44">
        <v>18448</v>
      </c>
      <c r="AD30" s="42">
        <v>127126</v>
      </c>
      <c r="AE30" s="45">
        <v>145574</v>
      </c>
      <c r="AF30" s="44">
        <v>45043</v>
      </c>
      <c r="AG30" s="42">
        <v>181725</v>
      </c>
      <c r="AH30" s="45">
        <v>226768</v>
      </c>
      <c r="AI30" s="44">
        <v>3078</v>
      </c>
      <c r="AJ30" s="42">
        <v>43710</v>
      </c>
      <c r="AK30" s="45">
        <v>46788</v>
      </c>
      <c r="AL30" s="44">
        <v>0</v>
      </c>
      <c r="AM30" s="42">
        <v>0</v>
      </c>
      <c r="AN30" s="45">
        <v>0</v>
      </c>
      <c r="AO30" s="44">
        <v>10044</v>
      </c>
      <c r="AP30" s="42">
        <v>65121</v>
      </c>
      <c r="AQ30" s="45">
        <v>75165</v>
      </c>
      <c r="AR30" s="44">
        <v>20478</v>
      </c>
      <c r="AS30" s="42">
        <v>56232</v>
      </c>
      <c r="AT30" s="45">
        <v>76710</v>
      </c>
      <c r="AU30" s="44">
        <v>0</v>
      </c>
      <c r="AV30" s="42">
        <v>0</v>
      </c>
      <c r="AW30" s="45">
        <v>0</v>
      </c>
      <c r="AX30" s="44">
        <f t="shared" si="2"/>
        <v>347996</v>
      </c>
      <c r="AY30" s="42">
        <f t="shared" si="2"/>
        <v>1327259</v>
      </c>
      <c r="AZ30" s="45">
        <f t="shared" si="2"/>
        <v>1675255</v>
      </c>
    </row>
    <row r="31" spans="1:52" ht="12" customHeight="1">
      <c r="A31" s="40" t="s">
        <v>44</v>
      </c>
      <c r="B31" s="44">
        <v>0</v>
      </c>
      <c r="C31" s="42">
        <v>12978</v>
      </c>
      <c r="D31" s="45">
        <v>12978</v>
      </c>
      <c r="E31" s="44">
        <v>0</v>
      </c>
      <c r="F31" s="42">
        <v>0</v>
      </c>
      <c r="G31" s="45">
        <v>0</v>
      </c>
      <c r="H31" s="44">
        <v>20248</v>
      </c>
      <c r="I31" s="42">
        <v>175334</v>
      </c>
      <c r="J31" s="45">
        <v>195582</v>
      </c>
      <c r="K31" s="44">
        <v>0</v>
      </c>
      <c r="L31" s="42">
        <v>0</v>
      </c>
      <c r="M31" s="45">
        <v>0</v>
      </c>
      <c r="N31" s="44">
        <v>2281</v>
      </c>
      <c r="O31" s="42">
        <v>112</v>
      </c>
      <c r="P31" s="45">
        <v>2393</v>
      </c>
      <c r="Q31" s="44">
        <v>872</v>
      </c>
      <c r="R31" s="42">
        <v>336</v>
      </c>
      <c r="S31" s="45">
        <v>1208</v>
      </c>
      <c r="T31" s="44">
        <v>0</v>
      </c>
      <c r="U31" s="42">
        <v>161</v>
      </c>
      <c r="V31" s="45">
        <v>161</v>
      </c>
      <c r="W31" s="44">
        <v>1445</v>
      </c>
      <c r="X31" s="42">
        <v>6667</v>
      </c>
      <c r="Y31" s="45">
        <v>8112</v>
      </c>
      <c r="Z31" s="44">
        <v>1186</v>
      </c>
      <c r="AA31" s="42">
        <v>3757</v>
      </c>
      <c r="AB31" s="45">
        <v>4943</v>
      </c>
      <c r="AC31" s="44">
        <v>54</v>
      </c>
      <c r="AD31" s="42">
        <v>266</v>
      </c>
      <c r="AE31" s="45">
        <v>320</v>
      </c>
      <c r="AF31" s="44">
        <v>341</v>
      </c>
      <c r="AG31" s="42">
        <v>17180</v>
      </c>
      <c r="AH31" s="45">
        <v>17521</v>
      </c>
      <c r="AI31" s="44">
        <v>5264</v>
      </c>
      <c r="AJ31" s="42">
        <v>9929</v>
      </c>
      <c r="AK31" s="45">
        <v>15193</v>
      </c>
      <c r="AL31" s="44">
        <v>0</v>
      </c>
      <c r="AM31" s="42">
        <v>2262</v>
      </c>
      <c r="AN31" s="45">
        <v>2262</v>
      </c>
      <c r="AO31" s="44">
        <v>0</v>
      </c>
      <c r="AP31" s="42">
        <v>13285</v>
      </c>
      <c r="AQ31" s="45">
        <v>13285</v>
      </c>
      <c r="AR31" s="44">
        <v>4159</v>
      </c>
      <c r="AS31" s="42">
        <v>6668</v>
      </c>
      <c r="AT31" s="45">
        <v>10827</v>
      </c>
      <c r="AU31" s="44">
        <v>0</v>
      </c>
      <c r="AV31" s="42">
        <v>0</v>
      </c>
      <c r="AW31" s="45">
        <v>0</v>
      </c>
      <c r="AX31" s="44">
        <f t="shared" si="2"/>
        <v>35850</v>
      </c>
      <c r="AY31" s="42">
        <f t="shared" si="2"/>
        <v>248935</v>
      </c>
      <c r="AZ31" s="45">
        <f t="shared" si="2"/>
        <v>284785</v>
      </c>
    </row>
    <row r="32" spans="1:52" ht="12" customHeight="1">
      <c r="A32" s="40" t="s">
        <v>45</v>
      </c>
      <c r="B32" s="44">
        <v>944809</v>
      </c>
      <c r="C32" s="42">
        <v>2304882</v>
      </c>
      <c r="D32" s="45">
        <v>3249691</v>
      </c>
      <c r="E32" s="44">
        <v>134222</v>
      </c>
      <c r="F32" s="42">
        <v>92291</v>
      </c>
      <c r="G32" s="45">
        <v>226513</v>
      </c>
      <c r="H32" s="44">
        <v>1124951</v>
      </c>
      <c r="I32" s="42">
        <v>3355098</v>
      </c>
      <c r="J32" s="45">
        <v>4480049</v>
      </c>
      <c r="K32" s="44">
        <v>214522</v>
      </c>
      <c r="L32" s="42">
        <v>4550</v>
      </c>
      <c r="M32" s="45">
        <v>219072</v>
      </c>
      <c r="N32" s="44">
        <v>45565</v>
      </c>
      <c r="O32" s="42">
        <v>165926</v>
      </c>
      <c r="P32" s="45">
        <v>211491</v>
      </c>
      <c r="Q32" s="44">
        <v>79063</v>
      </c>
      <c r="R32" s="42">
        <v>207883</v>
      </c>
      <c r="S32" s="45">
        <v>286946</v>
      </c>
      <c r="T32" s="44">
        <v>37850</v>
      </c>
      <c r="U32" s="42">
        <v>124479</v>
      </c>
      <c r="V32" s="45">
        <v>162329</v>
      </c>
      <c r="W32" s="44">
        <v>144950</v>
      </c>
      <c r="X32" s="42">
        <v>476051</v>
      </c>
      <c r="Y32" s="45">
        <v>621001</v>
      </c>
      <c r="Z32" s="44">
        <v>20669</v>
      </c>
      <c r="AA32" s="42">
        <v>129123</v>
      </c>
      <c r="AB32" s="45">
        <v>149792</v>
      </c>
      <c r="AC32" s="44">
        <v>101779</v>
      </c>
      <c r="AD32" s="42">
        <v>680733</v>
      </c>
      <c r="AE32" s="45">
        <v>782512</v>
      </c>
      <c r="AF32" s="44">
        <v>549968</v>
      </c>
      <c r="AG32" s="42">
        <v>3842611</v>
      </c>
      <c r="AH32" s="45">
        <v>4392579</v>
      </c>
      <c r="AI32" s="44">
        <v>192492</v>
      </c>
      <c r="AJ32" s="42">
        <v>289435</v>
      </c>
      <c r="AK32" s="45">
        <v>481927</v>
      </c>
      <c r="AL32" s="44">
        <v>0</v>
      </c>
      <c r="AM32" s="42">
        <v>30755</v>
      </c>
      <c r="AN32" s="45">
        <v>30755</v>
      </c>
      <c r="AO32" s="44">
        <v>266787</v>
      </c>
      <c r="AP32" s="42">
        <v>609220</v>
      </c>
      <c r="AQ32" s="45">
        <v>876007</v>
      </c>
      <c r="AR32" s="44">
        <v>507737</v>
      </c>
      <c r="AS32" s="42">
        <v>1253172</v>
      </c>
      <c r="AT32" s="45">
        <v>1760909</v>
      </c>
      <c r="AU32" s="44">
        <v>102279</v>
      </c>
      <c r="AV32" s="42">
        <v>22645</v>
      </c>
      <c r="AW32" s="45">
        <v>124924</v>
      </c>
      <c r="AX32" s="44">
        <f t="shared" si="2"/>
        <v>4467643</v>
      </c>
      <c r="AY32" s="42">
        <f t="shared" si="2"/>
        <v>13588854</v>
      </c>
      <c r="AZ32" s="45">
        <f t="shared" si="2"/>
        <v>18056497</v>
      </c>
    </row>
    <row r="33" spans="1:52" ht="12" customHeight="1">
      <c r="A33" s="40" t="s">
        <v>46</v>
      </c>
      <c r="B33" s="44">
        <v>5988</v>
      </c>
      <c r="C33" s="42">
        <v>175782</v>
      </c>
      <c r="D33" s="45">
        <v>181770</v>
      </c>
      <c r="E33" s="44">
        <v>0</v>
      </c>
      <c r="F33" s="42">
        <v>103507</v>
      </c>
      <c r="G33" s="45">
        <v>103507</v>
      </c>
      <c r="H33" s="44">
        <v>47287</v>
      </c>
      <c r="I33" s="42">
        <v>389683</v>
      </c>
      <c r="J33" s="45">
        <v>436970</v>
      </c>
      <c r="K33" s="44">
        <v>0</v>
      </c>
      <c r="L33" s="42">
        <v>2623</v>
      </c>
      <c r="M33" s="45">
        <v>2623</v>
      </c>
      <c r="N33" s="44">
        <v>0</v>
      </c>
      <c r="O33" s="42">
        <v>241103</v>
      </c>
      <c r="P33" s="45">
        <v>241103</v>
      </c>
      <c r="Q33" s="44">
        <v>0</v>
      </c>
      <c r="R33" s="42">
        <v>144041</v>
      </c>
      <c r="S33" s="45">
        <v>144041</v>
      </c>
      <c r="T33" s="44">
        <v>0</v>
      </c>
      <c r="U33" s="42">
        <v>96368</v>
      </c>
      <c r="V33" s="45">
        <v>96368</v>
      </c>
      <c r="W33" s="44">
        <v>8261</v>
      </c>
      <c r="X33" s="42">
        <v>969277</v>
      </c>
      <c r="Y33" s="45">
        <v>977538</v>
      </c>
      <c r="Z33" s="44">
        <v>0</v>
      </c>
      <c r="AA33" s="42">
        <v>20250</v>
      </c>
      <c r="AB33" s="45">
        <v>20250</v>
      </c>
      <c r="AC33" s="44">
        <v>0</v>
      </c>
      <c r="AD33" s="42">
        <v>185789</v>
      </c>
      <c r="AE33" s="45">
        <v>185789</v>
      </c>
      <c r="AF33" s="44">
        <v>19777</v>
      </c>
      <c r="AG33" s="42">
        <v>194586</v>
      </c>
      <c r="AH33" s="45">
        <v>214363</v>
      </c>
      <c r="AI33" s="44">
        <v>0</v>
      </c>
      <c r="AJ33" s="42">
        <v>87945</v>
      </c>
      <c r="AK33" s="45">
        <v>87945</v>
      </c>
      <c r="AL33" s="44">
        <v>0</v>
      </c>
      <c r="AM33" s="42">
        <v>5257</v>
      </c>
      <c r="AN33" s="45">
        <v>5257</v>
      </c>
      <c r="AO33" s="44">
        <v>0</v>
      </c>
      <c r="AP33" s="42">
        <v>0</v>
      </c>
      <c r="AQ33" s="45">
        <v>0</v>
      </c>
      <c r="AR33" s="44">
        <v>0</v>
      </c>
      <c r="AS33" s="42">
        <v>135891</v>
      </c>
      <c r="AT33" s="45">
        <v>135891</v>
      </c>
      <c r="AU33" s="44">
        <v>0</v>
      </c>
      <c r="AV33" s="42">
        <v>0</v>
      </c>
      <c r="AW33" s="45">
        <v>0</v>
      </c>
      <c r="AX33" s="44">
        <f t="shared" si="2"/>
        <v>81313</v>
      </c>
      <c r="AY33" s="42">
        <f t="shared" si="2"/>
        <v>2752102</v>
      </c>
      <c r="AZ33" s="45">
        <f t="shared" si="2"/>
        <v>2833415</v>
      </c>
    </row>
    <row r="34" spans="1:52" ht="12" customHeight="1">
      <c r="A34" s="40" t="s">
        <v>47</v>
      </c>
      <c r="B34" s="44">
        <v>77706</v>
      </c>
      <c r="C34" s="42">
        <v>469902</v>
      </c>
      <c r="D34" s="45">
        <v>547608</v>
      </c>
      <c r="E34" s="44">
        <v>0</v>
      </c>
      <c r="F34" s="42">
        <v>0</v>
      </c>
      <c r="G34" s="45">
        <v>0</v>
      </c>
      <c r="H34" s="44">
        <v>8896</v>
      </c>
      <c r="I34" s="42">
        <v>690202</v>
      </c>
      <c r="J34" s="45">
        <v>699098</v>
      </c>
      <c r="K34" s="44">
        <v>10483</v>
      </c>
      <c r="L34" s="42">
        <v>3602</v>
      </c>
      <c r="M34" s="45">
        <v>14085</v>
      </c>
      <c r="N34" s="44">
        <v>0</v>
      </c>
      <c r="O34" s="42">
        <v>8826</v>
      </c>
      <c r="P34" s="45">
        <v>8826</v>
      </c>
      <c r="Q34" s="44">
        <v>596</v>
      </c>
      <c r="R34" s="42">
        <v>101244</v>
      </c>
      <c r="S34" s="45">
        <v>101840</v>
      </c>
      <c r="T34" s="44">
        <v>664</v>
      </c>
      <c r="U34" s="42">
        <v>23893</v>
      </c>
      <c r="V34" s="45">
        <v>24557</v>
      </c>
      <c r="W34" s="44">
        <v>100</v>
      </c>
      <c r="X34" s="42">
        <v>726766</v>
      </c>
      <c r="Y34" s="45">
        <v>726866</v>
      </c>
      <c r="Z34" s="44">
        <v>2874</v>
      </c>
      <c r="AA34" s="42">
        <v>0</v>
      </c>
      <c r="AB34" s="45">
        <v>2874</v>
      </c>
      <c r="AC34" s="44">
        <v>0</v>
      </c>
      <c r="AD34" s="42">
        <v>238580</v>
      </c>
      <c r="AE34" s="45">
        <v>238580</v>
      </c>
      <c r="AF34" s="44">
        <v>35076</v>
      </c>
      <c r="AG34" s="42">
        <v>245274</v>
      </c>
      <c r="AH34" s="45">
        <v>280350</v>
      </c>
      <c r="AI34" s="44">
        <v>0</v>
      </c>
      <c r="AJ34" s="42">
        <v>69341</v>
      </c>
      <c r="AK34" s="45">
        <v>69341</v>
      </c>
      <c r="AL34" s="44">
        <v>0</v>
      </c>
      <c r="AM34" s="42">
        <v>0</v>
      </c>
      <c r="AN34" s="45">
        <v>0</v>
      </c>
      <c r="AO34" s="44">
        <v>0</v>
      </c>
      <c r="AP34" s="42">
        <v>128227</v>
      </c>
      <c r="AQ34" s="45">
        <v>128227</v>
      </c>
      <c r="AR34" s="44">
        <v>1396</v>
      </c>
      <c r="AS34" s="42">
        <v>146674</v>
      </c>
      <c r="AT34" s="45">
        <v>148070</v>
      </c>
      <c r="AU34" s="44">
        <v>135</v>
      </c>
      <c r="AV34" s="42">
        <v>147</v>
      </c>
      <c r="AW34" s="45">
        <v>282</v>
      </c>
      <c r="AX34" s="44">
        <f t="shared" si="2"/>
        <v>137926</v>
      </c>
      <c r="AY34" s="42">
        <f t="shared" si="2"/>
        <v>2852678</v>
      </c>
      <c r="AZ34" s="45">
        <f t="shared" si="2"/>
        <v>2990604</v>
      </c>
    </row>
    <row r="35" spans="1:52" ht="12" customHeight="1">
      <c r="A35" s="40" t="s">
        <v>48</v>
      </c>
      <c r="B35" s="44">
        <v>635</v>
      </c>
      <c r="C35" s="42">
        <v>4155</v>
      </c>
      <c r="D35" s="45">
        <v>4790</v>
      </c>
      <c r="E35" s="44">
        <v>288</v>
      </c>
      <c r="F35" s="42">
        <v>2017</v>
      </c>
      <c r="G35" s="45">
        <v>2305</v>
      </c>
      <c r="H35" s="44">
        <v>0</v>
      </c>
      <c r="I35" s="42">
        <v>42</v>
      </c>
      <c r="J35" s="45">
        <v>42</v>
      </c>
      <c r="K35" s="44">
        <v>0</v>
      </c>
      <c r="L35" s="42">
        <v>0</v>
      </c>
      <c r="M35" s="45">
        <v>0</v>
      </c>
      <c r="N35" s="44">
        <v>0</v>
      </c>
      <c r="O35" s="42">
        <v>2187</v>
      </c>
      <c r="P35" s="45">
        <v>2187</v>
      </c>
      <c r="Q35" s="44">
        <v>0</v>
      </c>
      <c r="R35" s="42">
        <v>0</v>
      </c>
      <c r="S35" s="45">
        <v>0</v>
      </c>
      <c r="T35" s="44">
        <v>0</v>
      </c>
      <c r="U35" s="42">
        <v>8748</v>
      </c>
      <c r="V35" s="45">
        <v>8748</v>
      </c>
      <c r="W35" s="44">
        <v>650</v>
      </c>
      <c r="X35" s="42">
        <v>8566</v>
      </c>
      <c r="Y35" s="45">
        <v>9216</v>
      </c>
      <c r="Z35" s="44">
        <v>0</v>
      </c>
      <c r="AA35" s="42">
        <v>0</v>
      </c>
      <c r="AB35" s="45">
        <v>0</v>
      </c>
      <c r="AC35" s="44">
        <v>0</v>
      </c>
      <c r="AD35" s="42">
        <v>2117</v>
      </c>
      <c r="AE35" s="45">
        <v>2117</v>
      </c>
      <c r="AF35" s="44">
        <v>0</v>
      </c>
      <c r="AG35" s="42">
        <v>968</v>
      </c>
      <c r="AH35" s="45">
        <v>968</v>
      </c>
      <c r="AI35" s="44">
        <v>0</v>
      </c>
      <c r="AJ35" s="42">
        <v>0</v>
      </c>
      <c r="AK35" s="45">
        <v>0</v>
      </c>
      <c r="AL35" s="44">
        <v>0</v>
      </c>
      <c r="AM35" s="42">
        <v>0</v>
      </c>
      <c r="AN35" s="45">
        <v>0</v>
      </c>
      <c r="AO35" s="44">
        <v>0</v>
      </c>
      <c r="AP35" s="42">
        <v>0</v>
      </c>
      <c r="AQ35" s="45">
        <v>0</v>
      </c>
      <c r="AR35" s="44">
        <v>0</v>
      </c>
      <c r="AS35" s="42">
        <v>241</v>
      </c>
      <c r="AT35" s="45">
        <v>241</v>
      </c>
      <c r="AU35" s="44">
        <v>0</v>
      </c>
      <c r="AV35" s="42">
        <v>0</v>
      </c>
      <c r="AW35" s="45">
        <v>0</v>
      </c>
      <c r="AX35" s="44">
        <f t="shared" si="2"/>
        <v>1573</v>
      </c>
      <c r="AY35" s="42">
        <f t="shared" si="2"/>
        <v>29041</v>
      </c>
      <c r="AZ35" s="45">
        <f t="shared" si="2"/>
        <v>30614</v>
      </c>
    </row>
    <row r="36" spans="1:52" ht="12" customHeight="1">
      <c r="A36" s="40" t="s">
        <v>49</v>
      </c>
      <c r="B36" s="44">
        <v>110210</v>
      </c>
      <c r="C36" s="42">
        <v>291798</v>
      </c>
      <c r="D36" s="45">
        <v>402008</v>
      </c>
      <c r="E36" s="44">
        <v>1057</v>
      </c>
      <c r="F36" s="42">
        <v>1126</v>
      </c>
      <c r="G36" s="45">
        <v>2183</v>
      </c>
      <c r="H36" s="44">
        <v>11409</v>
      </c>
      <c r="I36" s="42">
        <v>1279892</v>
      </c>
      <c r="J36" s="45">
        <v>1291301</v>
      </c>
      <c r="K36" s="44">
        <v>443</v>
      </c>
      <c r="L36" s="42">
        <v>471</v>
      </c>
      <c r="M36" s="45">
        <v>914</v>
      </c>
      <c r="N36" s="44">
        <v>0</v>
      </c>
      <c r="O36" s="42">
        <v>5580</v>
      </c>
      <c r="P36" s="45">
        <v>5580</v>
      </c>
      <c r="Q36" s="44">
        <v>4931</v>
      </c>
      <c r="R36" s="42">
        <v>102842</v>
      </c>
      <c r="S36" s="45">
        <v>107773</v>
      </c>
      <c r="T36" s="44">
        <v>5</v>
      </c>
      <c r="U36" s="42">
        <v>7657</v>
      </c>
      <c r="V36" s="45">
        <v>7662</v>
      </c>
      <c r="W36" s="44">
        <v>12244</v>
      </c>
      <c r="X36" s="42">
        <v>60324</v>
      </c>
      <c r="Y36" s="45">
        <v>72568</v>
      </c>
      <c r="Z36" s="44">
        <v>188</v>
      </c>
      <c r="AA36" s="42">
        <v>517</v>
      </c>
      <c r="AB36" s="45">
        <v>705</v>
      </c>
      <c r="AC36" s="44">
        <v>238</v>
      </c>
      <c r="AD36" s="42">
        <v>9710</v>
      </c>
      <c r="AE36" s="45">
        <v>9948</v>
      </c>
      <c r="AF36" s="44">
        <v>456</v>
      </c>
      <c r="AG36" s="42">
        <v>973088</v>
      </c>
      <c r="AH36" s="45">
        <v>973544</v>
      </c>
      <c r="AI36" s="44">
        <v>0</v>
      </c>
      <c r="AJ36" s="42">
        <v>15628</v>
      </c>
      <c r="AK36" s="45">
        <v>15628</v>
      </c>
      <c r="AL36" s="44">
        <v>0</v>
      </c>
      <c r="AM36" s="42">
        <v>16605</v>
      </c>
      <c r="AN36" s="45">
        <v>16605</v>
      </c>
      <c r="AO36" s="44">
        <v>20000</v>
      </c>
      <c r="AP36" s="42">
        <v>245316</v>
      </c>
      <c r="AQ36" s="45">
        <v>265316</v>
      </c>
      <c r="AR36" s="44">
        <v>2595</v>
      </c>
      <c r="AS36" s="42">
        <v>675</v>
      </c>
      <c r="AT36" s="45">
        <v>3270</v>
      </c>
      <c r="AU36" s="44">
        <v>233</v>
      </c>
      <c r="AV36" s="42">
        <v>56</v>
      </c>
      <c r="AW36" s="45">
        <v>289</v>
      </c>
      <c r="AX36" s="44">
        <f t="shared" si="2"/>
        <v>164009</v>
      </c>
      <c r="AY36" s="42">
        <f t="shared" si="2"/>
        <v>3011285</v>
      </c>
      <c r="AZ36" s="45">
        <f t="shared" si="2"/>
        <v>3175294</v>
      </c>
    </row>
    <row r="37" spans="1:52" s="6" customFormat="1" ht="12" customHeight="1">
      <c r="A37" s="46" t="s">
        <v>50</v>
      </c>
      <c r="B37" s="47">
        <v>41507</v>
      </c>
      <c r="C37" s="48">
        <v>285588</v>
      </c>
      <c r="D37" s="49">
        <v>327095</v>
      </c>
      <c r="E37" s="47">
        <v>7103</v>
      </c>
      <c r="F37" s="48">
        <v>41094</v>
      </c>
      <c r="G37" s="49">
        <v>48197</v>
      </c>
      <c r="H37" s="47">
        <v>35812</v>
      </c>
      <c r="I37" s="48">
        <v>498423</v>
      </c>
      <c r="J37" s="49">
        <v>534235</v>
      </c>
      <c r="K37" s="47">
        <v>9953</v>
      </c>
      <c r="L37" s="48">
        <v>107</v>
      </c>
      <c r="M37" s="49">
        <v>10060</v>
      </c>
      <c r="N37" s="47">
        <v>1640</v>
      </c>
      <c r="O37" s="48">
        <v>100002</v>
      </c>
      <c r="P37" s="49">
        <v>101642</v>
      </c>
      <c r="Q37" s="47">
        <v>17263</v>
      </c>
      <c r="R37" s="48">
        <v>87464</v>
      </c>
      <c r="S37" s="49">
        <v>104727</v>
      </c>
      <c r="T37" s="47">
        <v>12901</v>
      </c>
      <c r="U37" s="48">
        <v>310917</v>
      </c>
      <c r="V37" s="49">
        <v>323818</v>
      </c>
      <c r="W37" s="47">
        <v>13668</v>
      </c>
      <c r="X37" s="48">
        <v>385219</v>
      </c>
      <c r="Y37" s="49">
        <v>398887</v>
      </c>
      <c r="Z37" s="47">
        <v>34</v>
      </c>
      <c r="AA37" s="48">
        <v>7256</v>
      </c>
      <c r="AB37" s="49">
        <v>7290</v>
      </c>
      <c r="AC37" s="47">
        <v>19</v>
      </c>
      <c r="AD37" s="48">
        <v>93739</v>
      </c>
      <c r="AE37" s="49">
        <v>93758</v>
      </c>
      <c r="AF37" s="47">
        <v>115807</v>
      </c>
      <c r="AG37" s="48">
        <v>370032</v>
      </c>
      <c r="AH37" s="49">
        <v>485839</v>
      </c>
      <c r="AI37" s="47">
        <v>0</v>
      </c>
      <c r="AJ37" s="48">
        <v>0</v>
      </c>
      <c r="AK37" s="49">
        <v>0</v>
      </c>
      <c r="AL37" s="47">
        <v>0</v>
      </c>
      <c r="AM37" s="48">
        <v>0</v>
      </c>
      <c r="AN37" s="49">
        <v>0</v>
      </c>
      <c r="AO37" s="47">
        <v>0</v>
      </c>
      <c r="AP37" s="48">
        <v>10828</v>
      </c>
      <c r="AQ37" s="49">
        <v>10828</v>
      </c>
      <c r="AR37" s="47">
        <v>32193</v>
      </c>
      <c r="AS37" s="48">
        <v>217834</v>
      </c>
      <c r="AT37" s="49">
        <v>250027</v>
      </c>
      <c r="AU37" s="47">
        <v>0</v>
      </c>
      <c r="AV37" s="48">
        <v>0</v>
      </c>
      <c r="AW37" s="49">
        <v>0</v>
      </c>
      <c r="AX37" s="47">
        <f t="shared" si="2"/>
        <v>287900</v>
      </c>
      <c r="AY37" s="48">
        <f t="shared" si="2"/>
        <v>2408503</v>
      </c>
      <c r="AZ37" s="49">
        <f t="shared" si="2"/>
        <v>2696403</v>
      </c>
    </row>
    <row r="38" spans="1:52" s="6" customFormat="1" ht="12" customHeight="1">
      <c r="A38" s="46" t="s">
        <v>51</v>
      </c>
      <c r="B38" s="47">
        <v>110453</v>
      </c>
      <c r="C38" s="48">
        <v>417507</v>
      </c>
      <c r="D38" s="49">
        <v>527960</v>
      </c>
      <c r="E38" s="47">
        <v>13065</v>
      </c>
      <c r="F38" s="48">
        <v>62471</v>
      </c>
      <c r="G38" s="49">
        <v>75536</v>
      </c>
      <c r="H38" s="47">
        <v>81211</v>
      </c>
      <c r="I38" s="48">
        <v>1139589</v>
      </c>
      <c r="J38" s="49">
        <v>1220800</v>
      </c>
      <c r="K38" s="47">
        <v>12395</v>
      </c>
      <c r="L38" s="48">
        <v>2551</v>
      </c>
      <c r="M38" s="49">
        <v>14946</v>
      </c>
      <c r="N38" s="47">
        <v>10690</v>
      </c>
      <c r="O38" s="48">
        <v>55389</v>
      </c>
      <c r="P38" s="49">
        <v>66079</v>
      </c>
      <c r="Q38" s="47">
        <v>4225</v>
      </c>
      <c r="R38" s="48">
        <v>55589</v>
      </c>
      <c r="S38" s="49">
        <v>59814</v>
      </c>
      <c r="T38" s="47">
        <v>15270</v>
      </c>
      <c r="U38" s="48">
        <v>189149</v>
      </c>
      <c r="V38" s="49">
        <v>204419</v>
      </c>
      <c r="W38" s="47">
        <v>22035</v>
      </c>
      <c r="X38" s="48">
        <v>438216</v>
      </c>
      <c r="Y38" s="49">
        <v>460251</v>
      </c>
      <c r="Z38" s="47">
        <v>4069</v>
      </c>
      <c r="AA38" s="48">
        <v>24096</v>
      </c>
      <c r="AB38" s="49">
        <v>28165</v>
      </c>
      <c r="AC38" s="47">
        <v>4050</v>
      </c>
      <c r="AD38" s="48">
        <v>90849</v>
      </c>
      <c r="AE38" s="49">
        <v>94899</v>
      </c>
      <c r="AF38" s="47">
        <v>146259</v>
      </c>
      <c r="AG38" s="48">
        <v>759577</v>
      </c>
      <c r="AH38" s="49">
        <v>905836</v>
      </c>
      <c r="AI38" s="47">
        <v>2</v>
      </c>
      <c r="AJ38" s="48">
        <v>4456</v>
      </c>
      <c r="AK38" s="49">
        <v>4458</v>
      </c>
      <c r="AL38" s="47">
        <v>0</v>
      </c>
      <c r="AM38" s="48">
        <v>0</v>
      </c>
      <c r="AN38" s="49">
        <v>0</v>
      </c>
      <c r="AO38" s="47">
        <v>2965</v>
      </c>
      <c r="AP38" s="48">
        <v>87734</v>
      </c>
      <c r="AQ38" s="49">
        <v>90699</v>
      </c>
      <c r="AR38" s="47">
        <v>85374</v>
      </c>
      <c r="AS38" s="48">
        <v>280494</v>
      </c>
      <c r="AT38" s="49">
        <v>365868</v>
      </c>
      <c r="AU38" s="47">
        <v>1956</v>
      </c>
      <c r="AV38" s="48">
        <v>269</v>
      </c>
      <c r="AW38" s="49">
        <v>2225</v>
      </c>
      <c r="AX38" s="47">
        <f t="shared" si="2"/>
        <v>514019</v>
      </c>
      <c r="AY38" s="48">
        <f t="shared" si="2"/>
        <v>3607936</v>
      </c>
      <c r="AZ38" s="49">
        <f t="shared" si="2"/>
        <v>4121955</v>
      </c>
    </row>
    <row r="39" spans="1:52" ht="12" customHeight="1">
      <c r="A39" s="40" t="s">
        <v>52</v>
      </c>
      <c r="B39" s="44">
        <v>18194</v>
      </c>
      <c r="C39" s="42">
        <v>45143</v>
      </c>
      <c r="D39" s="45">
        <v>63337</v>
      </c>
      <c r="E39" s="44">
        <v>5850</v>
      </c>
      <c r="F39" s="42">
        <v>26298</v>
      </c>
      <c r="G39" s="45">
        <v>32148</v>
      </c>
      <c r="H39" s="44">
        <v>47884</v>
      </c>
      <c r="I39" s="42">
        <v>546997</v>
      </c>
      <c r="J39" s="45">
        <v>594881</v>
      </c>
      <c r="K39" s="44">
        <v>11350</v>
      </c>
      <c r="L39" s="42">
        <v>492</v>
      </c>
      <c r="M39" s="45">
        <v>11842</v>
      </c>
      <c r="N39" s="44">
        <v>6535</v>
      </c>
      <c r="O39" s="42">
        <v>28828</v>
      </c>
      <c r="P39" s="45">
        <v>35363</v>
      </c>
      <c r="Q39" s="44">
        <v>2628</v>
      </c>
      <c r="R39" s="42">
        <v>41466</v>
      </c>
      <c r="S39" s="45">
        <v>44094</v>
      </c>
      <c r="T39" s="44">
        <v>10992</v>
      </c>
      <c r="U39" s="42">
        <v>127984</v>
      </c>
      <c r="V39" s="45">
        <v>138976</v>
      </c>
      <c r="W39" s="44">
        <v>9402</v>
      </c>
      <c r="X39" s="42">
        <v>272097</v>
      </c>
      <c r="Y39" s="45">
        <v>281499</v>
      </c>
      <c r="Z39" s="44">
        <v>1589</v>
      </c>
      <c r="AA39" s="42">
        <v>9455</v>
      </c>
      <c r="AB39" s="45">
        <v>11044</v>
      </c>
      <c r="AC39" s="44">
        <v>1432</v>
      </c>
      <c r="AD39" s="42">
        <v>42118</v>
      </c>
      <c r="AE39" s="45">
        <v>43550</v>
      </c>
      <c r="AF39" s="44">
        <v>92354</v>
      </c>
      <c r="AG39" s="42">
        <v>460665</v>
      </c>
      <c r="AH39" s="45">
        <v>553019</v>
      </c>
      <c r="AI39" s="44">
        <v>2</v>
      </c>
      <c r="AJ39" s="42">
        <v>2961</v>
      </c>
      <c r="AK39" s="45">
        <v>2963</v>
      </c>
      <c r="AL39" s="44">
        <v>0</v>
      </c>
      <c r="AM39" s="42">
        <v>0</v>
      </c>
      <c r="AN39" s="45">
        <v>0</v>
      </c>
      <c r="AO39" s="44">
        <v>2965</v>
      </c>
      <c r="AP39" s="42">
        <v>61642</v>
      </c>
      <c r="AQ39" s="45">
        <v>64607</v>
      </c>
      <c r="AR39" s="44">
        <v>16532</v>
      </c>
      <c r="AS39" s="42">
        <v>56572</v>
      </c>
      <c r="AT39" s="45">
        <v>73104</v>
      </c>
      <c r="AU39" s="44">
        <v>1903</v>
      </c>
      <c r="AV39" s="42">
        <v>268</v>
      </c>
      <c r="AW39" s="45">
        <v>2171</v>
      </c>
      <c r="AX39" s="44">
        <f t="shared" si="2"/>
        <v>229612</v>
      </c>
      <c r="AY39" s="42">
        <f t="shared" si="2"/>
        <v>1722986</v>
      </c>
      <c r="AZ39" s="45">
        <f t="shared" si="2"/>
        <v>1952598</v>
      </c>
    </row>
    <row r="40" spans="1:52" s="6" customFormat="1" ht="12" customHeight="1">
      <c r="A40" s="40" t="s">
        <v>53</v>
      </c>
      <c r="B40" s="44">
        <v>92259</v>
      </c>
      <c r="C40" s="42">
        <v>372364</v>
      </c>
      <c r="D40" s="45">
        <v>464623</v>
      </c>
      <c r="E40" s="44">
        <v>7215</v>
      </c>
      <c r="F40" s="42">
        <v>36173</v>
      </c>
      <c r="G40" s="45">
        <v>43388</v>
      </c>
      <c r="H40" s="44">
        <v>33327</v>
      </c>
      <c r="I40" s="42">
        <v>592592</v>
      </c>
      <c r="J40" s="45">
        <v>625919</v>
      </c>
      <c r="K40" s="44">
        <v>1045</v>
      </c>
      <c r="L40" s="42">
        <v>2059</v>
      </c>
      <c r="M40" s="45">
        <v>3104</v>
      </c>
      <c r="N40" s="44">
        <v>4155</v>
      </c>
      <c r="O40" s="42">
        <v>26561</v>
      </c>
      <c r="P40" s="45">
        <v>30716</v>
      </c>
      <c r="Q40" s="44">
        <v>1597</v>
      </c>
      <c r="R40" s="42">
        <v>14123</v>
      </c>
      <c r="S40" s="45">
        <v>15720</v>
      </c>
      <c r="T40" s="44">
        <v>4278</v>
      </c>
      <c r="U40" s="42">
        <v>61165</v>
      </c>
      <c r="V40" s="45">
        <v>65443</v>
      </c>
      <c r="W40" s="44">
        <v>12633</v>
      </c>
      <c r="X40" s="42">
        <v>166119</v>
      </c>
      <c r="Y40" s="45">
        <v>178752</v>
      </c>
      <c r="Z40" s="44">
        <v>2480</v>
      </c>
      <c r="AA40" s="42">
        <v>14641</v>
      </c>
      <c r="AB40" s="45">
        <v>17121</v>
      </c>
      <c r="AC40" s="44">
        <v>2618</v>
      </c>
      <c r="AD40" s="42">
        <v>48731</v>
      </c>
      <c r="AE40" s="45">
        <v>51349</v>
      </c>
      <c r="AF40" s="44">
        <v>53905</v>
      </c>
      <c r="AG40" s="42">
        <v>298912</v>
      </c>
      <c r="AH40" s="45">
        <v>352817</v>
      </c>
      <c r="AI40" s="44">
        <v>0</v>
      </c>
      <c r="AJ40" s="42">
        <v>1495</v>
      </c>
      <c r="AK40" s="45">
        <v>1495</v>
      </c>
      <c r="AL40" s="44">
        <v>0</v>
      </c>
      <c r="AM40" s="42">
        <v>0</v>
      </c>
      <c r="AN40" s="45">
        <v>0</v>
      </c>
      <c r="AO40" s="44">
        <v>0</v>
      </c>
      <c r="AP40" s="42">
        <v>26092</v>
      </c>
      <c r="AQ40" s="45">
        <v>26092</v>
      </c>
      <c r="AR40" s="44">
        <v>68842</v>
      </c>
      <c r="AS40" s="42">
        <v>223922</v>
      </c>
      <c r="AT40" s="45">
        <v>292764</v>
      </c>
      <c r="AU40" s="44">
        <v>53</v>
      </c>
      <c r="AV40" s="42">
        <v>1</v>
      </c>
      <c r="AW40" s="45">
        <v>54</v>
      </c>
      <c r="AX40" s="44">
        <f t="shared" si="2"/>
        <v>284407</v>
      </c>
      <c r="AY40" s="42">
        <f t="shared" si="2"/>
        <v>1884950</v>
      </c>
      <c r="AZ40" s="45">
        <f t="shared" si="2"/>
        <v>2169357</v>
      </c>
    </row>
    <row r="41" spans="1:52" s="6" customFormat="1" ht="12" customHeight="1">
      <c r="A41" s="46" t="s">
        <v>37</v>
      </c>
      <c r="B41" s="47">
        <v>-128503</v>
      </c>
      <c r="C41" s="48">
        <v>-442796</v>
      </c>
      <c r="D41" s="49">
        <v>-571299</v>
      </c>
      <c r="E41" s="47">
        <v>-18722</v>
      </c>
      <c r="F41" s="48">
        <v>-39068</v>
      </c>
      <c r="G41" s="49">
        <v>-57790</v>
      </c>
      <c r="H41" s="47">
        <v>-108958</v>
      </c>
      <c r="I41" s="48">
        <v>-984365</v>
      </c>
      <c r="J41" s="49">
        <v>-1093323</v>
      </c>
      <c r="K41" s="47">
        <v>-21188</v>
      </c>
      <c r="L41" s="48">
        <v>-626</v>
      </c>
      <c r="M41" s="49">
        <v>-21814</v>
      </c>
      <c r="N41" s="47">
        <v>0</v>
      </c>
      <c r="O41" s="48">
        <v>-89258</v>
      </c>
      <c r="P41" s="49">
        <v>-89258</v>
      </c>
      <c r="Q41" s="47">
        <v>-12040</v>
      </c>
      <c r="R41" s="48">
        <v>-83103</v>
      </c>
      <c r="S41" s="49">
        <v>-95143</v>
      </c>
      <c r="T41" s="47">
        <v>-16773</v>
      </c>
      <c r="U41" s="48">
        <v>-145111</v>
      </c>
      <c r="V41" s="49">
        <v>-161884</v>
      </c>
      <c r="W41" s="47">
        <v>-242</v>
      </c>
      <c r="X41" s="48">
        <v>-395987</v>
      </c>
      <c r="Y41" s="49">
        <v>-396229</v>
      </c>
      <c r="Z41" s="47">
        <v>-3901</v>
      </c>
      <c r="AA41" s="48">
        <v>-22889</v>
      </c>
      <c r="AB41" s="49">
        <v>-26790</v>
      </c>
      <c r="AC41" s="47">
        <v>-4472</v>
      </c>
      <c r="AD41" s="48">
        <v>-73051</v>
      </c>
      <c r="AE41" s="49">
        <v>-77523</v>
      </c>
      <c r="AF41" s="47">
        <v>-108991</v>
      </c>
      <c r="AG41" s="48">
        <v>-844478</v>
      </c>
      <c r="AH41" s="49">
        <v>-953469</v>
      </c>
      <c r="AI41" s="47">
        <v>-2025</v>
      </c>
      <c r="AJ41" s="48">
        <v>-6234</v>
      </c>
      <c r="AK41" s="49">
        <v>-8259</v>
      </c>
      <c r="AL41" s="47">
        <v>0</v>
      </c>
      <c r="AM41" s="48">
        <v>-574</v>
      </c>
      <c r="AN41" s="49">
        <v>-574</v>
      </c>
      <c r="AO41" s="47">
        <v>-15713</v>
      </c>
      <c r="AP41" s="48">
        <v>-60246</v>
      </c>
      <c r="AQ41" s="49">
        <v>-75959</v>
      </c>
      <c r="AR41" s="47">
        <v>-140517</v>
      </c>
      <c r="AS41" s="48">
        <v>-311811</v>
      </c>
      <c r="AT41" s="49">
        <v>-452328</v>
      </c>
      <c r="AU41" s="47">
        <v>-2617</v>
      </c>
      <c r="AV41" s="48">
        <v>-518</v>
      </c>
      <c r="AW41" s="49">
        <v>-3135</v>
      </c>
      <c r="AX41" s="47">
        <f t="shared" si="2"/>
        <v>-584662</v>
      </c>
      <c r="AY41" s="48">
        <f t="shared" si="2"/>
        <v>-3500115</v>
      </c>
      <c r="AZ41" s="49">
        <f t="shared" si="2"/>
        <v>-4084777</v>
      </c>
    </row>
    <row r="42" spans="1:52" s="6" customFormat="1" ht="12" customHeight="1">
      <c r="A42" s="46" t="s">
        <v>54</v>
      </c>
      <c r="B42" s="47">
        <v>-8167</v>
      </c>
      <c r="C42" s="48">
        <v>-61079</v>
      </c>
      <c r="D42" s="49">
        <v>-69246</v>
      </c>
      <c r="E42" s="47">
        <v>-3286</v>
      </c>
      <c r="F42" s="48">
        <v>-39717</v>
      </c>
      <c r="G42" s="49">
        <v>-43003</v>
      </c>
      <c r="H42" s="47">
        <v>-20739</v>
      </c>
      <c r="I42" s="48">
        <v>-101646</v>
      </c>
      <c r="J42" s="49">
        <v>-122385</v>
      </c>
      <c r="K42" s="47">
        <v>-1969</v>
      </c>
      <c r="L42" s="48">
        <v>-1034</v>
      </c>
      <c r="M42" s="49">
        <v>-3003</v>
      </c>
      <c r="N42" s="47">
        <v>-3833</v>
      </c>
      <c r="O42" s="48">
        <v>-76873</v>
      </c>
      <c r="P42" s="49">
        <v>-80706</v>
      </c>
      <c r="Q42" s="47">
        <v>-1045</v>
      </c>
      <c r="R42" s="48">
        <v>-38484</v>
      </c>
      <c r="S42" s="49">
        <v>-39529</v>
      </c>
      <c r="T42" s="47">
        <v>-2733</v>
      </c>
      <c r="U42" s="48">
        <v>-95961</v>
      </c>
      <c r="V42" s="49">
        <v>-98694</v>
      </c>
      <c r="W42" s="47">
        <v>-1016</v>
      </c>
      <c r="X42" s="48">
        <v>-268573</v>
      </c>
      <c r="Y42" s="49">
        <v>-269589</v>
      </c>
      <c r="Z42" s="47">
        <v>-25</v>
      </c>
      <c r="AA42" s="48">
        <v>-2248</v>
      </c>
      <c r="AB42" s="49">
        <v>-2273</v>
      </c>
      <c r="AC42" s="47">
        <v>-910</v>
      </c>
      <c r="AD42" s="48">
        <v>-56724</v>
      </c>
      <c r="AE42" s="49">
        <v>-57634</v>
      </c>
      <c r="AF42" s="47">
        <v>-22007</v>
      </c>
      <c r="AG42" s="48">
        <v>-112086</v>
      </c>
      <c r="AH42" s="49">
        <v>-134093</v>
      </c>
      <c r="AI42" s="47">
        <v>-281</v>
      </c>
      <c r="AJ42" s="48">
        <v>-723</v>
      </c>
      <c r="AK42" s="49">
        <v>-1004</v>
      </c>
      <c r="AL42" s="47">
        <v>0</v>
      </c>
      <c r="AM42" s="48">
        <v>-517</v>
      </c>
      <c r="AN42" s="49">
        <v>-517</v>
      </c>
      <c r="AO42" s="47">
        <v>-3322</v>
      </c>
      <c r="AP42" s="48">
        <v>-3064</v>
      </c>
      <c r="AQ42" s="49">
        <v>-6386</v>
      </c>
      <c r="AR42" s="47">
        <v>-2496</v>
      </c>
      <c r="AS42" s="48">
        <v>-28197</v>
      </c>
      <c r="AT42" s="49">
        <v>-30693</v>
      </c>
      <c r="AU42" s="47">
        <v>-115</v>
      </c>
      <c r="AV42" s="48">
        <v>-39</v>
      </c>
      <c r="AW42" s="49">
        <v>-154</v>
      </c>
      <c r="AX42" s="47">
        <f t="shared" si="2"/>
        <v>-71944</v>
      </c>
      <c r="AY42" s="48">
        <f t="shared" si="2"/>
        <v>-886965</v>
      </c>
      <c r="AZ42" s="49">
        <f t="shared" si="2"/>
        <v>-958909</v>
      </c>
    </row>
    <row r="43" spans="1:52" ht="12" customHeight="1">
      <c r="A43" s="46"/>
      <c r="B43" s="44"/>
      <c r="C43" s="42"/>
      <c r="D43" s="45"/>
      <c r="E43" s="44"/>
      <c r="F43" s="42"/>
      <c r="G43" s="45"/>
      <c r="H43" s="44"/>
      <c r="I43" s="42"/>
      <c r="J43" s="45"/>
      <c r="K43" s="44"/>
      <c r="L43" s="42"/>
      <c r="M43" s="45"/>
      <c r="N43" s="44"/>
      <c r="O43" s="42"/>
      <c r="P43" s="45"/>
      <c r="Q43" s="44"/>
      <c r="R43" s="42"/>
      <c r="S43" s="45"/>
      <c r="T43" s="44"/>
      <c r="U43" s="42"/>
      <c r="V43" s="45"/>
      <c r="W43" s="44"/>
      <c r="X43" s="42"/>
      <c r="Y43" s="45"/>
      <c r="Z43" s="44"/>
      <c r="AA43" s="42"/>
      <c r="AB43" s="45"/>
      <c r="AC43" s="44"/>
      <c r="AD43" s="42"/>
      <c r="AE43" s="45"/>
      <c r="AF43" s="44"/>
      <c r="AG43" s="42"/>
      <c r="AH43" s="45"/>
      <c r="AI43" s="44"/>
      <c r="AJ43" s="42"/>
      <c r="AK43" s="45"/>
      <c r="AL43" s="44"/>
      <c r="AM43" s="42"/>
      <c r="AN43" s="45"/>
      <c r="AO43" s="44"/>
      <c r="AP43" s="42"/>
      <c r="AQ43" s="45"/>
      <c r="AR43" s="44"/>
      <c r="AS43" s="42"/>
      <c r="AT43" s="45"/>
      <c r="AU43" s="44"/>
      <c r="AV43" s="42"/>
      <c r="AW43" s="45"/>
      <c r="AX43" s="44"/>
      <c r="AY43" s="42"/>
      <c r="AZ43" s="45"/>
    </row>
    <row r="44" spans="1:52" ht="24" customHeight="1">
      <c r="A44" s="36" t="s">
        <v>55</v>
      </c>
      <c r="B44" s="37">
        <v>34951</v>
      </c>
      <c r="C44" s="38">
        <v>192101</v>
      </c>
      <c r="D44" s="39">
        <v>227052</v>
      </c>
      <c r="E44" s="37">
        <v>7314</v>
      </c>
      <c r="F44" s="38">
        <v>44542</v>
      </c>
      <c r="G44" s="39">
        <v>51856</v>
      </c>
      <c r="H44" s="37">
        <v>64419</v>
      </c>
      <c r="I44" s="38">
        <v>21499</v>
      </c>
      <c r="J44" s="39">
        <v>85918</v>
      </c>
      <c r="K44" s="37">
        <v>1879</v>
      </c>
      <c r="L44" s="38">
        <v>720</v>
      </c>
      <c r="M44" s="39">
        <v>2599</v>
      </c>
      <c r="N44" s="37">
        <v>8436</v>
      </c>
      <c r="O44" s="38">
        <v>58801</v>
      </c>
      <c r="P44" s="39">
        <v>67237</v>
      </c>
      <c r="Q44" s="37">
        <v>11861</v>
      </c>
      <c r="R44" s="38">
        <v>3021</v>
      </c>
      <c r="S44" s="39">
        <v>14882</v>
      </c>
      <c r="T44" s="37">
        <v>18148</v>
      </c>
      <c r="U44" s="38">
        <v>109472</v>
      </c>
      <c r="V44" s="39">
        <v>127620</v>
      </c>
      <c r="W44" s="37">
        <v>12684</v>
      </c>
      <c r="X44" s="38">
        <v>19313</v>
      </c>
      <c r="Y44" s="39">
        <v>31997</v>
      </c>
      <c r="Z44" s="37">
        <v>693</v>
      </c>
      <c r="AA44" s="38">
        <v>6732</v>
      </c>
      <c r="AB44" s="39">
        <v>7425</v>
      </c>
      <c r="AC44" s="37">
        <v>6549</v>
      </c>
      <c r="AD44" s="38">
        <v>64256</v>
      </c>
      <c r="AE44" s="39">
        <v>70805</v>
      </c>
      <c r="AF44" s="37">
        <v>28081</v>
      </c>
      <c r="AG44" s="38">
        <v>42488</v>
      </c>
      <c r="AH44" s="39">
        <v>70569</v>
      </c>
      <c r="AI44" s="37">
        <v>1841</v>
      </c>
      <c r="AJ44" s="38">
        <v>11867</v>
      </c>
      <c r="AK44" s="39">
        <v>13708</v>
      </c>
      <c r="AL44" s="37">
        <v>5</v>
      </c>
      <c r="AM44" s="38">
        <v>4</v>
      </c>
      <c r="AN44" s="39">
        <v>9</v>
      </c>
      <c r="AO44" s="37">
        <v>8719</v>
      </c>
      <c r="AP44" s="38">
        <v>8933</v>
      </c>
      <c r="AQ44" s="39">
        <v>17652</v>
      </c>
      <c r="AR44" s="37">
        <v>67588</v>
      </c>
      <c r="AS44" s="38">
        <v>345004</v>
      </c>
      <c r="AT44" s="39">
        <v>412592</v>
      </c>
      <c r="AU44" s="37">
        <v>22</v>
      </c>
      <c r="AV44" s="38">
        <v>4</v>
      </c>
      <c r="AW44" s="39">
        <v>26</v>
      </c>
      <c r="AX44" s="37">
        <f>B44+E44+H44+K44+N44+Q44+T44+W44+Z44+AC44+AF44+AI44+AL44+AO44+AR44+AU44</f>
        <v>273190</v>
      </c>
      <c r="AY44" s="38">
        <f>C44+F44+I44+L44+O44+R44+U44+X44+AA44+AD44+AG44+AJ44+AM44+AP44+AS44+AV44</f>
        <v>928757</v>
      </c>
      <c r="AZ44" s="39">
        <f>D44+G44+J44+M44+P44+S44+V44+Y44+AB44+AE44+AH44+AK44+AN44+AQ44+AT44+AW44</f>
        <v>1201947</v>
      </c>
    </row>
    <row r="45" spans="1:52" s="6" customFormat="1" ht="12" customHeight="1">
      <c r="A45" s="46"/>
      <c r="B45" s="44"/>
      <c r="C45" s="42"/>
      <c r="D45" s="45"/>
      <c r="E45" s="44"/>
      <c r="F45" s="42"/>
      <c r="G45" s="45"/>
      <c r="H45" s="44"/>
      <c r="I45" s="42"/>
      <c r="J45" s="45"/>
      <c r="K45" s="44"/>
      <c r="L45" s="42"/>
      <c r="M45" s="45"/>
      <c r="N45" s="44"/>
      <c r="O45" s="42"/>
      <c r="P45" s="45"/>
      <c r="Q45" s="44"/>
      <c r="R45" s="42"/>
      <c r="S45" s="45"/>
      <c r="T45" s="44"/>
      <c r="U45" s="42"/>
      <c r="V45" s="45"/>
      <c r="W45" s="44"/>
      <c r="X45" s="42"/>
      <c r="Y45" s="45"/>
      <c r="Z45" s="44"/>
      <c r="AA45" s="42"/>
      <c r="AB45" s="45"/>
      <c r="AC45" s="44"/>
      <c r="AD45" s="42"/>
      <c r="AE45" s="45"/>
      <c r="AF45" s="44"/>
      <c r="AG45" s="42"/>
      <c r="AH45" s="45"/>
      <c r="AI45" s="44"/>
      <c r="AJ45" s="42"/>
      <c r="AK45" s="45"/>
      <c r="AL45" s="44"/>
      <c r="AM45" s="42"/>
      <c r="AN45" s="45"/>
      <c r="AO45" s="44"/>
      <c r="AP45" s="42"/>
      <c r="AQ45" s="45"/>
      <c r="AR45" s="44"/>
      <c r="AS45" s="42"/>
      <c r="AT45" s="45"/>
      <c r="AU45" s="44"/>
      <c r="AV45" s="42"/>
      <c r="AW45" s="45"/>
      <c r="AX45" s="44"/>
      <c r="AY45" s="42"/>
      <c r="AZ45" s="45"/>
    </row>
    <row r="46" spans="1:52" ht="12" customHeight="1">
      <c r="A46" s="36" t="s">
        <v>56</v>
      </c>
      <c r="B46" s="37">
        <v>33481</v>
      </c>
      <c r="C46" s="38">
        <v>53345</v>
      </c>
      <c r="D46" s="39">
        <v>86826</v>
      </c>
      <c r="E46" s="37">
        <v>3084</v>
      </c>
      <c r="F46" s="38">
        <v>4054</v>
      </c>
      <c r="G46" s="39">
        <v>7138</v>
      </c>
      <c r="H46" s="37">
        <v>166823</v>
      </c>
      <c r="I46" s="38">
        <v>9419</v>
      </c>
      <c r="J46" s="39">
        <v>176242</v>
      </c>
      <c r="K46" s="37">
        <v>9020</v>
      </c>
      <c r="L46" s="38">
        <v>95</v>
      </c>
      <c r="M46" s="39">
        <v>9115</v>
      </c>
      <c r="N46" s="37">
        <v>1689</v>
      </c>
      <c r="O46" s="38">
        <v>15488</v>
      </c>
      <c r="P46" s="39">
        <v>17177</v>
      </c>
      <c r="Q46" s="37">
        <v>1071</v>
      </c>
      <c r="R46" s="38">
        <v>5532</v>
      </c>
      <c r="S46" s="39">
        <v>6603</v>
      </c>
      <c r="T46" s="37">
        <v>8096</v>
      </c>
      <c r="U46" s="38">
        <v>3781</v>
      </c>
      <c r="V46" s="39">
        <v>11877</v>
      </c>
      <c r="W46" s="37">
        <v>5308</v>
      </c>
      <c r="X46" s="38">
        <v>26349</v>
      </c>
      <c r="Y46" s="39">
        <v>31657</v>
      </c>
      <c r="Z46" s="37">
        <v>835</v>
      </c>
      <c r="AA46" s="38">
        <v>3339</v>
      </c>
      <c r="AB46" s="39">
        <v>4174</v>
      </c>
      <c r="AC46" s="37">
        <v>1489</v>
      </c>
      <c r="AD46" s="38">
        <v>11174</v>
      </c>
      <c r="AE46" s="39">
        <v>12663</v>
      </c>
      <c r="AF46" s="37">
        <v>42391</v>
      </c>
      <c r="AG46" s="38">
        <v>252460</v>
      </c>
      <c r="AH46" s="39">
        <v>294851</v>
      </c>
      <c r="AI46" s="37">
        <v>2111</v>
      </c>
      <c r="AJ46" s="38">
        <v>6387</v>
      </c>
      <c r="AK46" s="39">
        <v>8498</v>
      </c>
      <c r="AL46" s="37">
        <v>0</v>
      </c>
      <c r="AM46" s="38">
        <v>602</v>
      </c>
      <c r="AN46" s="39">
        <v>602</v>
      </c>
      <c r="AO46" s="37">
        <v>4887</v>
      </c>
      <c r="AP46" s="38">
        <v>12173</v>
      </c>
      <c r="AQ46" s="39">
        <v>17060</v>
      </c>
      <c r="AR46" s="37">
        <v>24215</v>
      </c>
      <c r="AS46" s="38">
        <v>54979</v>
      </c>
      <c r="AT46" s="39">
        <v>79194</v>
      </c>
      <c r="AU46" s="37">
        <v>2385</v>
      </c>
      <c r="AV46" s="38">
        <v>294</v>
      </c>
      <c r="AW46" s="39">
        <v>2679</v>
      </c>
      <c r="AX46" s="37">
        <f aca="true" t="shared" si="3" ref="AX46:AZ51">B46+E46+H46+K46+N46+Q46+T46+W46+Z46+AC46+AF46+AI46+AL46+AO46+AR46+AU46</f>
        <v>306885</v>
      </c>
      <c r="AY46" s="38">
        <f t="shared" si="3"/>
        <v>459471</v>
      </c>
      <c r="AZ46" s="39">
        <f t="shared" si="3"/>
        <v>766356</v>
      </c>
    </row>
    <row r="47" spans="1:52" s="6" customFormat="1" ht="12" customHeight="1">
      <c r="A47" s="50" t="s">
        <v>57</v>
      </c>
      <c r="B47" s="44">
        <v>0</v>
      </c>
      <c r="C47" s="42">
        <v>11498</v>
      </c>
      <c r="D47" s="45">
        <v>11498</v>
      </c>
      <c r="E47" s="44">
        <v>15</v>
      </c>
      <c r="F47" s="42">
        <v>452</v>
      </c>
      <c r="G47" s="45">
        <v>467</v>
      </c>
      <c r="H47" s="44">
        <v>20115</v>
      </c>
      <c r="I47" s="42">
        <v>0</v>
      </c>
      <c r="J47" s="45">
        <v>20115</v>
      </c>
      <c r="K47" s="44">
        <v>0</v>
      </c>
      <c r="L47" s="42">
        <v>0</v>
      </c>
      <c r="M47" s="45">
        <v>0</v>
      </c>
      <c r="N47" s="44">
        <v>0</v>
      </c>
      <c r="O47" s="42">
        <v>316</v>
      </c>
      <c r="P47" s="45">
        <v>316</v>
      </c>
      <c r="Q47" s="44">
        <v>1</v>
      </c>
      <c r="R47" s="42">
        <v>815</v>
      </c>
      <c r="S47" s="45">
        <v>816</v>
      </c>
      <c r="T47" s="44">
        <v>0</v>
      </c>
      <c r="U47" s="42">
        <v>899</v>
      </c>
      <c r="V47" s="45">
        <v>899</v>
      </c>
      <c r="W47" s="44">
        <v>284</v>
      </c>
      <c r="X47" s="42">
        <v>2877</v>
      </c>
      <c r="Y47" s="45">
        <v>3161</v>
      </c>
      <c r="Z47" s="44">
        <v>0</v>
      </c>
      <c r="AA47" s="42">
        <v>251</v>
      </c>
      <c r="AB47" s="45">
        <v>251</v>
      </c>
      <c r="AC47" s="44">
        <v>0</v>
      </c>
      <c r="AD47" s="42">
        <v>834</v>
      </c>
      <c r="AE47" s="45">
        <v>834</v>
      </c>
      <c r="AF47" s="44">
        <v>9240</v>
      </c>
      <c r="AG47" s="42">
        <v>329</v>
      </c>
      <c r="AH47" s="45">
        <v>9569</v>
      </c>
      <c r="AI47" s="44">
        <v>0</v>
      </c>
      <c r="AJ47" s="42">
        <v>87</v>
      </c>
      <c r="AK47" s="45">
        <v>87</v>
      </c>
      <c r="AL47" s="44">
        <v>0</v>
      </c>
      <c r="AM47" s="42">
        <v>0</v>
      </c>
      <c r="AN47" s="45">
        <v>0</v>
      </c>
      <c r="AO47" s="44">
        <v>8</v>
      </c>
      <c r="AP47" s="42">
        <v>1061</v>
      </c>
      <c r="AQ47" s="45">
        <v>1069</v>
      </c>
      <c r="AR47" s="44">
        <v>0</v>
      </c>
      <c r="AS47" s="42">
        <v>2385</v>
      </c>
      <c r="AT47" s="45">
        <v>2385</v>
      </c>
      <c r="AU47" s="44">
        <v>0</v>
      </c>
      <c r="AV47" s="42">
        <v>0</v>
      </c>
      <c r="AW47" s="45">
        <v>0</v>
      </c>
      <c r="AX47" s="44">
        <f t="shared" si="3"/>
        <v>29663</v>
      </c>
      <c r="AY47" s="42">
        <f t="shared" si="3"/>
        <v>21804</v>
      </c>
      <c r="AZ47" s="45">
        <f t="shared" si="3"/>
        <v>51467</v>
      </c>
    </row>
    <row r="48" spans="1:52" s="6" customFormat="1" ht="12" customHeight="1">
      <c r="A48" s="40" t="s">
        <v>58</v>
      </c>
      <c r="B48" s="44">
        <v>33</v>
      </c>
      <c r="C48" s="42">
        <v>1</v>
      </c>
      <c r="D48" s="45">
        <v>34</v>
      </c>
      <c r="E48" s="44">
        <v>1</v>
      </c>
      <c r="F48" s="42">
        <v>0</v>
      </c>
      <c r="G48" s="45">
        <v>1</v>
      </c>
      <c r="H48" s="44">
        <v>3</v>
      </c>
      <c r="I48" s="42">
        <v>0</v>
      </c>
      <c r="J48" s="45">
        <v>3</v>
      </c>
      <c r="K48" s="44">
        <v>0</v>
      </c>
      <c r="L48" s="42">
        <v>0</v>
      </c>
      <c r="M48" s="45">
        <v>0</v>
      </c>
      <c r="N48" s="44">
        <v>2</v>
      </c>
      <c r="O48" s="42">
        <v>0</v>
      </c>
      <c r="P48" s="45">
        <v>2</v>
      </c>
      <c r="Q48" s="44">
        <v>3</v>
      </c>
      <c r="R48" s="42">
        <v>0</v>
      </c>
      <c r="S48" s="45">
        <v>3</v>
      </c>
      <c r="T48" s="44">
        <v>3</v>
      </c>
      <c r="U48" s="42">
        <v>0</v>
      </c>
      <c r="V48" s="45">
        <v>3</v>
      </c>
      <c r="W48" s="44">
        <v>0</v>
      </c>
      <c r="X48" s="42">
        <v>14</v>
      </c>
      <c r="Y48" s="45">
        <v>14</v>
      </c>
      <c r="Z48" s="44">
        <v>4</v>
      </c>
      <c r="AA48" s="42">
        <v>0</v>
      </c>
      <c r="AB48" s="45">
        <v>4</v>
      </c>
      <c r="AC48" s="44">
        <v>5</v>
      </c>
      <c r="AD48" s="42">
        <v>0</v>
      </c>
      <c r="AE48" s="45">
        <v>5</v>
      </c>
      <c r="AF48" s="44">
        <v>1</v>
      </c>
      <c r="AG48" s="42">
        <v>0</v>
      </c>
      <c r="AH48" s="45">
        <v>1</v>
      </c>
      <c r="AI48" s="44">
        <v>0</v>
      </c>
      <c r="AJ48" s="42">
        <v>0</v>
      </c>
      <c r="AK48" s="45">
        <v>0</v>
      </c>
      <c r="AL48" s="44">
        <v>0</v>
      </c>
      <c r="AM48" s="42">
        <v>0</v>
      </c>
      <c r="AN48" s="45">
        <v>0</v>
      </c>
      <c r="AO48" s="44">
        <v>0</v>
      </c>
      <c r="AP48" s="42">
        <v>267</v>
      </c>
      <c r="AQ48" s="45">
        <v>267</v>
      </c>
      <c r="AR48" s="44">
        <v>0</v>
      </c>
      <c r="AS48" s="42">
        <v>0</v>
      </c>
      <c r="AT48" s="45">
        <v>0</v>
      </c>
      <c r="AU48" s="44">
        <v>0</v>
      </c>
      <c r="AV48" s="42">
        <v>0</v>
      </c>
      <c r="AW48" s="45">
        <v>0</v>
      </c>
      <c r="AX48" s="44">
        <f t="shared" si="3"/>
        <v>55</v>
      </c>
      <c r="AY48" s="42">
        <f t="shared" si="3"/>
        <v>282</v>
      </c>
      <c r="AZ48" s="45">
        <f t="shared" si="3"/>
        <v>337</v>
      </c>
    </row>
    <row r="49" spans="1:52" s="6" customFormat="1" ht="12" customHeight="1">
      <c r="A49" s="40" t="s">
        <v>59</v>
      </c>
      <c r="B49" s="44">
        <v>13294</v>
      </c>
      <c r="C49" s="42">
        <v>2050</v>
      </c>
      <c r="D49" s="45">
        <v>15344</v>
      </c>
      <c r="E49" s="44">
        <v>17</v>
      </c>
      <c r="F49" s="42">
        <v>59</v>
      </c>
      <c r="G49" s="45">
        <v>76</v>
      </c>
      <c r="H49" s="44">
        <v>16380</v>
      </c>
      <c r="I49" s="42">
        <v>983</v>
      </c>
      <c r="J49" s="45">
        <v>17363</v>
      </c>
      <c r="K49" s="44">
        <v>0</v>
      </c>
      <c r="L49" s="42">
        <v>0</v>
      </c>
      <c r="M49" s="45">
        <v>0</v>
      </c>
      <c r="N49" s="44">
        <v>0</v>
      </c>
      <c r="O49" s="42">
        <v>81</v>
      </c>
      <c r="P49" s="45">
        <v>81</v>
      </c>
      <c r="Q49" s="44">
        <v>0</v>
      </c>
      <c r="R49" s="42">
        <v>0</v>
      </c>
      <c r="S49" s="45">
        <v>0</v>
      </c>
      <c r="T49" s="44">
        <v>54</v>
      </c>
      <c r="U49" s="42">
        <v>2409</v>
      </c>
      <c r="V49" s="45">
        <v>2463</v>
      </c>
      <c r="W49" s="44">
        <v>1096</v>
      </c>
      <c r="X49" s="42">
        <v>11045</v>
      </c>
      <c r="Y49" s="45">
        <v>12141</v>
      </c>
      <c r="Z49" s="44">
        <v>541</v>
      </c>
      <c r="AA49" s="42">
        <v>493</v>
      </c>
      <c r="AB49" s="45">
        <v>1034</v>
      </c>
      <c r="AC49" s="44">
        <v>5</v>
      </c>
      <c r="AD49" s="42">
        <v>110</v>
      </c>
      <c r="AE49" s="45">
        <v>115</v>
      </c>
      <c r="AF49" s="44">
        <v>579</v>
      </c>
      <c r="AG49" s="42">
        <v>86412</v>
      </c>
      <c r="AH49" s="45">
        <v>86991</v>
      </c>
      <c r="AI49" s="44">
        <v>128</v>
      </c>
      <c r="AJ49" s="42">
        <v>932</v>
      </c>
      <c r="AK49" s="45">
        <v>1060</v>
      </c>
      <c r="AL49" s="44">
        <v>0</v>
      </c>
      <c r="AM49" s="42">
        <v>23</v>
      </c>
      <c r="AN49" s="45">
        <v>23</v>
      </c>
      <c r="AO49" s="44">
        <v>796</v>
      </c>
      <c r="AP49" s="42">
        <v>898</v>
      </c>
      <c r="AQ49" s="45">
        <v>1694</v>
      </c>
      <c r="AR49" s="44">
        <v>2948</v>
      </c>
      <c r="AS49" s="42">
        <v>11776</v>
      </c>
      <c r="AT49" s="45">
        <v>14724</v>
      </c>
      <c r="AU49" s="44">
        <v>0</v>
      </c>
      <c r="AV49" s="42">
        <v>0</v>
      </c>
      <c r="AW49" s="45">
        <v>0</v>
      </c>
      <c r="AX49" s="44">
        <f t="shared" si="3"/>
        <v>35838</v>
      </c>
      <c r="AY49" s="42">
        <f t="shared" si="3"/>
        <v>117271</v>
      </c>
      <c r="AZ49" s="45">
        <f t="shared" si="3"/>
        <v>153109</v>
      </c>
    </row>
    <row r="50" spans="1:52" s="6" customFormat="1" ht="12" customHeight="1">
      <c r="A50" s="40" t="s">
        <v>60</v>
      </c>
      <c r="B50" s="44">
        <v>20154</v>
      </c>
      <c r="C50" s="42">
        <v>39796</v>
      </c>
      <c r="D50" s="45">
        <v>59950</v>
      </c>
      <c r="E50" s="44">
        <v>3051</v>
      </c>
      <c r="F50" s="42">
        <v>3543</v>
      </c>
      <c r="G50" s="45">
        <v>6594</v>
      </c>
      <c r="H50" s="44">
        <v>130325</v>
      </c>
      <c r="I50" s="42">
        <v>8436</v>
      </c>
      <c r="J50" s="45">
        <v>138761</v>
      </c>
      <c r="K50" s="44">
        <v>9020</v>
      </c>
      <c r="L50" s="42">
        <v>95</v>
      </c>
      <c r="M50" s="45">
        <v>9115</v>
      </c>
      <c r="N50" s="44">
        <v>1677</v>
      </c>
      <c r="O50" s="42">
        <v>15090</v>
      </c>
      <c r="P50" s="45">
        <v>16767</v>
      </c>
      <c r="Q50" s="44">
        <v>1067</v>
      </c>
      <c r="R50" s="42">
        <v>4717</v>
      </c>
      <c r="S50" s="45">
        <v>5784</v>
      </c>
      <c r="T50" s="44">
        <v>8039</v>
      </c>
      <c r="U50" s="42">
        <v>473</v>
      </c>
      <c r="V50" s="45">
        <v>8512</v>
      </c>
      <c r="W50" s="44">
        <v>3928</v>
      </c>
      <c r="X50" s="42">
        <v>12413</v>
      </c>
      <c r="Y50" s="45">
        <v>16341</v>
      </c>
      <c r="Z50" s="44">
        <v>290</v>
      </c>
      <c r="AA50" s="42">
        <v>2595</v>
      </c>
      <c r="AB50" s="45">
        <v>2885</v>
      </c>
      <c r="AC50" s="44">
        <v>1479</v>
      </c>
      <c r="AD50" s="42">
        <v>10230</v>
      </c>
      <c r="AE50" s="45">
        <v>11709</v>
      </c>
      <c r="AF50" s="44">
        <v>32571</v>
      </c>
      <c r="AG50" s="42">
        <v>165719</v>
      </c>
      <c r="AH50" s="45">
        <v>198290</v>
      </c>
      <c r="AI50" s="44">
        <v>1983</v>
      </c>
      <c r="AJ50" s="42">
        <v>5358</v>
      </c>
      <c r="AK50" s="45">
        <v>7341</v>
      </c>
      <c r="AL50" s="44">
        <v>0</v>
      </c>
      <c r="AM50" s="42">
        <v>579</v>
      </c>
      <c r="AN50" s="45">
        <v>579</v>
      </c>
      <c r="AO50" s="44">
        <v>4083</v>
      </c>
      <c r="AP50" s="42">
        <v>9947</v>
      </c>
      <c r="AQ50" s="45">
        <v>14030</v>
      </c>
      <c r="AR50" s="44">
        <v>21267</v>
      </c>
      <c r="AS50" s="42">
        <v>40818</v>
      </c>
      <c r="AT50" s="45">
        <v>62085</v>
      </c>
      <c r="AU50" s="44">
        <v>2385</v>
      </c>
      <c r="AV50" s="42">
        <v>294</v>
      </c>
      <c r="AW50" s="45">
        <v>2679</v>
      </c>
      <c r="AX50" s="44">
        <f t="shared" si="3"/>
        <v>241319</v>
      </c>
      <c r="AY50" s="42">
        <f t="shared" si="3"/>
        <v>320103</v>
      </c>
      <c r="AZ50" s="45">
        <f t="shared" si="3"/>
        <v>561422</v>
      </c>
    </row>
    <row r="51" spans="1:52" s="6" customFormat="1" ht="10.5" customHeight="1">
      <c r="A51" s="40" t="s">
        <v>61</v>
      </c>
      <c r="B51" s="44">
        <v>0</v>
      </c>
      <c r="C51" s="42">
        <v>0</v>
      </c>
      <c r="D51" s="45">
        <v>0</v>
      </c>
      <c r="E51" s="44">
        <v>0</v>
      </c>
      <c r="F51" s="42">
        <v>0</v>
      </c>
      <c r="G51" s="45">
        <v>0</v>
      </c>
      <c r="H51" s="44">
        <v>0</v>
      </c>
      <c r="I51" s="42">
        <v>0</v>
      </c>
      <c r="J51" s="45">
        <v>0</v>
      </c>
      <c r="K51" s="44">
        <v>0</v>
      </c>
      <c r="L51" s="42">
        <v>0</v>
      </c>
      <c r="M51" s="45">
        <v>0</v>
      </c>
      <c r="N51" s="44">
        <v>10</v>
      </c>
      <c r="O51" s="42">
        <v>1</v>
      </c>
      <c r="P51" s="45">
        <v>11</v>
      </c>
      <c r="Q51" s="44">
        <v>0</v>
      </c>
      <c r="R51" s="42">
        <v>0</v>
      </c>
      <c r="S51" s="45">
        <v>0</v>
      </c>
      <c r="T51" s="44">
        <v>0</v>
      </c>
      <c r="U51" s="42">
        <v>0</v>
      </c>
      <c r="V51" s="45">
        <v>0</v>
      </c>
      <c r="W51" s="44">
        <v>0</v>
      </c>
      <c r="X51" s="42">
        <v>0</v>
      </c>
      <c r="Y51" s="45">
        <v>0</v>
      </c>
      <c r="Z51" s="44">
        <v>0</v>
      </c>
      <c r="AA51" s="42">
        <v>0</v>
      </c>
      <c r="AB51" s="45">
        <v>0</v>
      </c>
      <c r="AC51" s="44">
        <v>0</v>
      </c>
      <c r="AD51" s="42">
        <v>0</v>
      </c>
      <c r="AE51" s="45">
        <v>0</v>
      </c>
      <c r="AF51" s="44">
        <v>0</v>
      </c>
      <c r="AG51" s="42">
        <v>0</v>
      </c>
      <c r="AH51" s="45">
        <v>0</v>
      </c>
      <c r="AI51" s="44">
        <v>0</v>
      </c>
      <c r="AJ51" s="42">
        <v>10</v>
      </c>
      <c r="AK51" s="45">
        <v>10</v>
      </c>
      <c r="AL51" s="44">
        <v>0</v>
      </c>
      <c r="AM51" s="42">
        <v>0</v>
      </c>
      <c r="AN51" s="45">
        <v>0</v>
      </c>
      <c r="AO51" s="44">
        <v>0</v>
      </c>
      <c r="AP51" s="42">
        <v>0</v>
      </c>
      <c r="AQ51" s="45">
        <v>0</v>
      </c>
      <c r="AR51" s="44">
        <v>0</v>
      </c>
      <c r="AS51" s="42">
        <v>0</v>
      </c>
      <c r="AT51" s="45">
        <v>0</v>
      </c>
      <c r="AU51" s="44">
        <v>0</v>
      </c>
      <c r="AV51" s="42">
        <v>0</v>
      </c>
      <c r="AW51" s="45">
        <v>0</v>
      </c>
      <c r="AX51" s="44">
        <f t="shared" si="3"/>
        <v>10</v>
      </c>
      <c r="AY51" s="42">
        <f t="shared" si="3"/>
        <v>11</v>
      </c>
      <c r="AZ51" s="45">
        <f t="shared" si="3"/>
        <v>21</v>
      </c>
    </row>
    <row r="52" spans="1:52" s="6" customFormat="1" ht="12" customHeight="1">
      <c r="A52" s="40"/>
      <c r="B52" s="44"/>
      <c r="C52" s="42"/>
      <c r="D52" s="45"/>
      <c r="E52" s="44"/>
      <c r="F52" s="42"/>
      <c r="G52" s="45"/>
      <c r="H52" s="44"/>
      <c r="I52" s="42"/>
      <c r="J52" s="45"/>
      <c r="K52" s="44"/>
      <c r="L52" s="42"/>
      <c r="M52" s="45"/>
      <c r="N52" s="44"/>
      <c r="O52" s="42"/>
      <c r="P52" s="45"/>
      <c r="Q52" s="44"/>
      <c r="R52" s="42"/>
      <c r="S52" s="45"/>
      <c r="T52" s="44"/>
      <c r="U52" s="42"/>
      <c r="V52" s="45"/>
      <c r="W52" s="44"/>
      <c r="X52" s="42"/>
      <c r="Y52" s="45"/>
      <c r="Z52" s="44"/>
      <c r="AA52" s="42"/>
      <c r="AB52" s="45"/>
      <c r="AC52" s="44"/>
      <c r="AD52" s="42"/>
      <c r="AE52" s="45"/>
      <c r="AF52" s="44"/>
      <c r="AG52" s="42"/>
      <c r="AH52" s="45"/>
      <c r="AI52" s="44"/>
      <c r="AJ52" s="42"/>
      <c r="AK52" s="45"/>
      <c r="AL52" s="44"/>
      <c r="AM52" s="42"/>
      <c r="AN52" s="45"/>
      <c r="AO52" s="44"/>
      <c r="AP52" s="42"/>
      <c r="AQ52" s="45"/>
      <c r="AR52" s="44"/>
      <c r="AS52" s="42"/>
      <c r="AT52" s="45"/>
      <c r="AU52" s="44"/>
      <c r="AV52" s="42"/>
      <c r="AW52" s="45"/>
      <c r="AX52" s="44"/>
      <c r="AY52" s="42"/>
      <c r="AZ52" s="45"/>
    </row>
    <row r="53" spans="1:52" ht="27" customHeight="1">
      <c r="A53" s="51" t="s">
        <v>62</v>
      </c>
      <c r="B53" s="37">
        <v>8958</v>
      </c>
      <c r="C53" s="38">
        <v>0</v>
      </c>
      <c r="D53" s="39">
        <v>8958</v>
      </c>
      <c r="E53" s="37">
        <v>8185</v>
      </c>
      <c r="F53" s="38">
        <v>0</v>
      </c>
      <c r="G53" s="39">
        <v>8185</v>
      </c>
      <c r="H53" s="37">
        <v>92990</v>
      </c>
      <c r="I53" s="38">
        <v>0</v>
      </c>
      <c r="J53" s="39">
        <v>92990</v>
      </c>
      <c r="K53" s="37">
        <v>0</v>
      </c>
      <c r="L53" s="38">
        <v>0</v>
      </c>
      <c r="M53" s="39">
        <v>0</v>
      </c>
      <c r="N53" s="37">
        <v>7387</v>
      </c>
      <c r="O53" s="38">
        <v>0</v>
      </c>
      <c r="P53" s="39">
        <v>7387</v>
      </c>
      <c r="Q53" s="37">
        <v>12690</v>
      </c>
      <c r="R53" s="38">
        <v>0</v>
      </c>
      <c r="S53" s="39">
        <v>12690</v>
      </c>
      <c r="T53" s="37">
        <v>14834</v>
      </c>
      <c r="U53" s="38">
        <v>0</v>
      </c>
      <c r="V53" s="39">
        <v>14834</v>
      </c>
      <c r="W53" s="37">
        <v>83607</v>
      </c>
      <c r="X53" s="38">
        <v>4227</v>
      </c>
      <c r="Y53" s="39">
        <v>87834</v>
      </c>
      <c r="Z53" s="37">
        <v>63</v>
      </c>
      <c r="AA53" s="38">
        <v>1</v>
      </c>
      <c r="AB53" s="39">
        <v>64</v>
      </c>
      <c r="AC53" s="37">
        <v>28167</v>
      </c>
      <c r="AD53" s="38">
        <v>0</v>
      </c>
      <c r="AE53" s="39">
        <v>28167</v>
      </c>
      <c r="AF53" s="37">
        <v>71667</v>
      </c>
      <c r="AG53" s="38">
        <v>1135</v>
      </c>
      <c r="AH53" s="39">
        <v>72802</v>
      </c>
      <c r="AI53" s="37">
        <v>0</v>
      </c>
      <c r="AJ53" s="38">
        <v>0</v>
      </c>
      <c r="AK53" s="39">
        <v>0</v>
      </c>
      <c r="AL53" s="37">
        <v>0</v>
      </c>
      <c r="AM53" s="38">
        <v>0</v>
      </c>
      <c r="AN53" s="39">
        <v>0</v>
      </c>
      <c r="AO53" s="37">
        <v>579</v>
      </c>
      <c r="AP53" s="38">
        <v>0</v>
      </c>
      <c r="AQ53" s="39">
        <v>579</v>
      </c>
      <c r="AR53" s="37">
        <v>62691</v>
      </c>
      <c r="AS53" s="38">
        <v>0</v>
      </c>
      <c r="AT53" s="39">
        <v>62691</v>
      </c>
      <c r="AU53" s="37">
        <v>0</v>
      </c>
      <c r="AV53" s="38">
        <v>0</v>
      </c>
      <c r="AW53" s="39">
        <v>0</v>
      </c>
      <c r="AX53" s="37">
        <f>B53+E53+H53+K53+N53+Q53+T53+W53+Z53+AC53+AF53+AI53+AL53+AO53+AR53+AU53</f>
        <v>391818</v>
      </c>
      <c r="AY53" s="38">
        <f>C53+F53+I53+L53+O53+R53+U53+X53+AA53+AD53+AG53+AJ53+AM53+AP53+AS53+AV53</f>
        <v>5363</v>
      </c>
      <c r="AZ53" s="39">
        <f>D53+G53+J53+M53+P53+S53+V53+Y53+AB53+AE53+AH53+AK53+AN53+AQ53+AT53+AW53</f>
        <v>397181</v>
      </c>
    </row>
    <row r="54" spans="1:52" ht="12" customHeight="1">
      <c r="A54" s="46"/>
      <c r="B54" s="47"/>
      <c r="C54" s="48"/>
      <c r="D54" s="49"/>
      <c r="E54" s="47"/>
      <c r="F54" s="48"/>
      <c r="G54" s="49"/>
      <c r="H54" s="47"/>
      <c r="I54" s="48"/>
      <c r="J54" s="49"/>
      <c r="K54" s="47"/>
      <c r="L54" s="48"/>
      <c r="M54" s="49"/>
      <c r="N54" s="47"/>
      <c r="O54" s="48"/>
      <c r="P54" s="49"/>
      <c r="Q54" s="47"/>
      <c r="R54" s="48"/>
      <c r="S54" s="49"/>
      <c r="T54" s="47"/>
      <c r="U54" s="48"/>
      <c r="V54" s="49"/>
      <c r="W54" s="47"/>
      <c r="X54" s="48"/>
      <c r="Y54" s="49"/>
      <c r="Z54" s="47"/>
      <c r="AA54" s="48"/>
      <c r="AB54" s="49"/>
      <c r="AC54" s="47"/>
      <c r="AD54" s="48"/>
      <c r="AE54" s="49"/>
      <c r="AF54" s="47"/>
      <c r="AG54" s="48"/>
      <c r="AH54" s="49"/>
      <c r="AI54" s="47"/>
      <c r="AJ54" s="48"/>
      <c r="AK54" s="49"/>
      <c r="AL54" s="47"/>
      <c r="AM54" s="48"/>
      <c r="AN54" s="49"/>
      <c r="AO54" s="47"/>
      <c r="AP54" s="48"/>
      <c r="AQ54" s="49"/>
      <c r="AR54" s="47"/>
      <c r="AS54" s="48"/>
      <c r="AT54" s="49"/>
      <c r="AU54" s="47"/>
      <c r="AV54" s="48"/>
      <c r="AW54" s="49"/>
      <c r="AX54" s="47"/>
      <c r="AY54" s="48"/>
      <c r="AZ54" s="49"/>
    </row>
    <row r="55" spans="1:52" ht="12" customHeight="1">
      <c r="A55" s="36" t="s">
        <v>63</v>
      </c>
      <c r="B55" s="37">
        <v>292632</v>
      </c>
      <c r="C55" s="38">
        <v>0</v>
      </c>
      <c r="D55" s="39">
        <v>292632</v>
      </c>
      <c r="E55" s="37">
        <v>35404</v>
      </c>
      <c r="F55" s="38">
        <v>0</v>
      </c>
      <c r="G55" s="39">
        <v>35404</v>
      </c>
      <c r="H55" s="37">
        <v>587763</v>
      </c>
      <c r="I55" s="38">
        <v>0</v>
      </c>
      <c r="J55" s="39">
        <v>587763</v>
      </c>
      <c r="K55" s="37">
        <v>27531</v>
      </c>
      <c r="L55" s="38">
        <v>0</v>
      </c>
      <c r="M55" s="39">
        <v>27531</v>
      </c>
      <c r="N55" s="37">
        <v>36907</v>
      </c>
      <c r="O55" s="38">
        <v>0</v>
      </c>
      <c r="P55" s="39">
        <v>36907</v>
      </c>
      <c r="Q55" s="37">
        <v>58597</v>
      </c>
      <c r="R55" s="38">
        <v>0</v>
      </c>
      <c r="S55" s="39">
        <v>58597</v>
      </c>
      <c r="T55" s="37">
        <v>75032</v>
      </c>
      <c r="U55" s="38">
        <v>0</v>
      </c>
      <c r="V55" s="39">
        <v>75032</v>
      </c>
      <c r="W55" s="37">
        <v>236209</v>
      </c>
      <c r="X55" s="38">
        <v>0</v>
      </c>
      <c r="Y55" s="39">
        <v>236209</v>
      </c>
      <c r="Z55" s="37">
        <v>32125</v>
      </c>
      <c r="AA55" s="38">
        <v>389</v>
      </c>
      <c r="AB55" s="39">
        <v>32514</v>
      </c>
      <c r="AC55" s="37">
        <v>65512</v>
      </c>
      <c r="AD55" s="38">
        <v>0</v>
      </c>
      <c r="AE55" s="39">
        <v>65512</v>
      </c>
      <c r="AF55" s="37">
        <v>683835</v>
      </c>
      <c r="AG55" s="38">
        <v>0</v>
      </c>
      <c r="AH55" s="39">
        <v>683835</v>
      </c>
      <c r="AI55" s="37">
        <v>6459</v>
      </c>
      <c r="AJ55" s="38">
        <v>0</v>
      </c>
      <c r="AK55" s="39">
        <v>6459</v>
      </c>
      <c r="AL55" s="37">
        <v>2738</v>
      </c>
      <c r="AM55" s="38">
        <v>0</v>
      </c>
      <c r="AN55" s="39">
        <v>2738</v>
      </c>
      <c r="AO55" s="37">
        <v>33886</v>
      </c>
      <c r="AP55" s="38">
        <v>0</v>
      </c>
      <c r="AQ55" s="39">
        <v>33886</v>
      </c>
      <c r="AR55" s="37">
        <v>214222</v>
      </c>
      <c r="AS55" s="38">
        <v>0</v>
      </c>
      <c r="AT55" s="39">
        <v>214222</v>
      </c>
      <c r="AU55" s="37">
        <v>12626</v>
      </c>
      <c r="AV55" s="38">
        <v>0</v>
      </c>
      <c r="AW55" s="39">
        <v>12626</v>
      </c>
      <c r="AX55" s="37">
        <f>B55+E55+H55+K55+N55+Q55+T55+W55+Z55+AC55+AF55+AI55+AL55+AO55+AR55+AU55</f>
        <v>2401478</v>
      </c>
      <c r="AY55" s="38">
        <f>C55+F55+I55+L55+O55+R55+U55+X55+AA55+AD55+AG55+AJ55+AM55+AP55+AS55+AV55</f>
        <v>389</v>
      </c>
      <c r="AZ55" s="39">
        <f>D55+G55+J55+M55+P55+S55+V55+Y55+AB55+AE55+AH55+AK55+AN55+AQ55+AT55+AW55</f>
        <v>2401867</v>
      </c>
    </row>
    <row r="56" spans="1:52" ht="12" customHeight="1">
      <c r="A56" s="46"/>
      <c r="B56" s="47"/>
      <c r="C56" s="48"/>
      <c r="D56" s="49"/>
      <c r="E56" s="47"/>
      <c r="F56" s="48"/>
      <c r="G56" s="49"/>
      <c r="H56" s="47"/>
      <c r="I56" s="48"/>
      <c r="J56" s="49"/>
      <c r="K56" s="47"/>
      <c r="L56" s="48"/>
      <c r="M56" s="49"/>
      <c r="N56" s="47"/>
      <c r="O56" s="48"/>
      <c r="P56" s="49"/>
      <c r="Q56" s="47"/>
      <c r="R56" s="48"/>
      <c r="S56" s="49"/>
      <c r="T56" s="47"/>
      <c r="U56" s="48"/>
      <c r="V56" s="49"/>
      <c r="W56" s="47"/>
      <c r="X56" s="48"/>
      <c r="Y56" s="49"/>
      <c r="Z56" s="47"/>
      <c r="AA56" s="48"/>
      <c r="AB56" s="49"/>
      <c r="AC56" s="47"/>
      <c r="AD56" s="48"/>
      <c r="AE56" s="49"/>
      <c r="AF56" s="47"/>
      <c r="AG56" s="48"/>
      <c r="AH56" s="49"/>
      <c r="AI56" s="47"/>
      <c r="AJ56" s="48"/>
      <c r="AK56" s="49"/>
      <c r="AL56" s="47"/>
      <c r="AM56" s="48"/>
      <c r="AN56" s="49"/>
      <c r="AO56" s="47"/>
      <c r="AP56" s="48"/>
      <c r="AQ56" s="49"/>
      <c r="AR56" s="47"/>
      <c r="AS56" s="48"/>
      <c r="AT56" s="49"/>
      <c r="AU56" s="47"/>
      <c r="AV56" s="48"/>
      <c r="AW56" s="49"/>
      <c r="AX56" s="47"/>
      <c r="AY56" s="48"/>
      <c r="AZ56" s="49"/>
    </row>
    <row r="57" spans="1:52" ht="12" customHeight="1">
      <c r="A57" s="36" t="s">
        <v>64</v>
      </c>
      <c r="B57" s="37">
        <v>123155</v>
      </c>
      <c r="C57" s="38">
        <v>11332</v>
      </c>
      <c r="D57" s="39">
        <v>134487</v>
      </c>
      <c r="E57" s="37">
        <v>10602</v>
      </c>
      <c r="F57" s="38">
        <v>7620</v>
      </c>
      <c r="G57" s="39">
        <v>18222</v>
      </c>
      <c r="H57" s="37">
        <v>464227</v>
      </c>
      <c r="I57" s="38">
        <v>228557</v>
      </c>
      <c r="J57" s="39">
        <v>692784</v>
      </c>
      <c r="K57" s="37">
        <v>12802</v>
      </c>
      <c r="L57" s="38">
        <v>1948</v>
      </c>
      <c r="M57" s="39">
        <v>14750</v>
      </c>
      <c r="N57" s="37">
        <v>16962</v>
      </c>
      <c r="O57" s="38">
        <v>3884</v>
      </c>
      <c r="P57" s="39">
        <v>20846</v>
      </c>
      <c r="Q57" s="37">
        <v>19554</v>
      </c>
      <c r="R57" s="38">
        <v>14201</v>
      </c>
      <c r="S57" s="39">
        <v>33755</v>
      </c>
      <c r="T57" s="37">
        <v>173323</v>
      </c>
      <c r="U57" s="38">
        <v>-94494</v>
      </c>
      <c r="V57" s="39">
        <v>78829</v>
      </c>
      <c r="W57" s="37">
        <v>128777</v>
      </c>
      <c r="X57" s="38">
        <v>23068</v>
      </c>
      <c r="Y57" s="39">
        <v>151845</v>
      </c>
      <c r="Z57" s="37">
        <v>198033</v>
      </c>
      <c r="AA57" s="38">
        <v>-93886</v>
      </c>
      <c r="AB57" s="39">
        <v>104147</v>
      </c>
      <c r="AC57" s="37">
        <v>59461</v>
      </c>
      <c r="AD57" s="38">
        <v>-20131</v>
      </c>
      <c r="AE57" s="39">
        <v>39330</v>
      </c>
      <c r="AF57" s="37">
        <v>1269836</v>
      </c>
      <c r="AG57" s="38">
        <v>23910</v>
      </c>
      <c r="AH57" s="39">
        <v>1293746</v>
      </c>
      <c r="AI57" s="37">
        <v>21575</v>
      </c>
      <c r="AJ57" s="38">
        <v>346</v>
      </c>
      <c r="AK57" s="39">
        <v>21921</v>
      </c>
      <c r="AL57" s="37">
        <v>966</v>
      </c>
      <c r="AM57" s="38">
        <v>301</v>
      </c>
      <c r="AN57" s="39">
        <v>1267</v>
      </c>
      <c r="AO57" s="37">
        <v>29981</v>
      </c>
      <c r="AP57" s="38">
        <v>2012</v>
      </c>
      <c r="AQ57" s="39">
        <v>31993</v>
      </c>
      <c r="AR57" s="37">
        <v>108811</v>
      </c>
      <c r="AS57" s="38">
        <v>3818</v>
      </c>
      <c r="AT57" s="39">
        <v>112629</v>
      </c>
      <c r="AU57" s="37">
        <v>5584</v>
      </c>
      <c r="AV57" s="38">
        <v>921</v>
      </c>
      <c r="AW57" s="39">
        <v>6505</v>
      </c>
      <c r="AX57" s="37">
        <f>B57+E57+H57+K57+N57+Q57+T57+W57+Z57+AC57+AF57+AI57+AL57+AO57+AR57+AU57</f>
        <v>2643649</v>
      </c>
      <c r="AY57" s="38">
        <f>C57+F57+I57+L57+O57+R57+U57+X57+AA57+AD57+AG57+AJ57+AM57+AP57+AS57+AV57</f>
        <v>113407</v>
      </c>
      <c r="AZ57" s="39">
        <f>D57+G57+J57+M57+P57+S57+V57+Y57+AB57+AE57+AH57+AK57+AN57+AQ57+AT57+AW57</f>
        <v>2757056</v>
      </c>
    </row>
    <row r="58" spans="1:52" ht="12" customHeight="1">
      <c r="A58" s="46"/>
      <c r="B58" s="47"/>
      <c r="C58" s="48"/>
      <c r="D58" s="49"/>
      <c r="E58" s="47"/>
      <c r="F58" s="48"/>
      <c r="G58" s="49"/>
      <c r="H58" s="47"/>
      <c r="I58" s="48"/>
      <c r="J58" s="49"/>
      <c r="K58" s="47"/>
      <c r="L58" s="48"/>
      <c r="M58" s="49"/>
      <c r="N58" s="47"/>
      <c r="O58" s="48"/>
      <c r="P58" s="49"/>
      <c r="Q58" s="47"/>
      <c r="R58" s="48"/>
      <c r="S58" s="49"/>
      <c r="T58" s="47"/>
      <c r="U58" s="48"/>
      <c r="V58" s="49"/>
      <c r="W58" s="47"/>
      <c r="X58" s="48"/>
      <c r="Y58" s="49"/>
      <c r="Z58" s="47"/>
      <c r="AA58" s="48"/>
      <c r="AB58" s="49"/>
      <c r="AC58" s="47"/>
      <c r="AD58" s="48"/>
      <c r="AE58" s="49"/>
      <c r="AF58" s="47"/>
      <c r="AG58" s="48"/>
      <c r="AH58" s="49"/>
      <c r="AI58" s="47"/>
      <c r="AJ58" s="48"/>
      <c r="AK58" s="49"/>
      <c r="AL58" s="47"/>
      <c r="AM58" s="48"/>
      <c r="AN58" s="49"/>
      <c r="AO58" s="47"/>
      <c r="AP58" s="48"/>
      <c r="AQ58" s="49"/>
      <c r="AR58" s="47"/>
      <c r="AS58" s="48"/>
      <c r="AT58" s="49"/>
      <c r="AU58" s="47"/>
      <c r="AV58" s="48"/>
      <c r="AW58" s="49"/>
      <c r="AX58" s="47"/>
      <c r="AY58" s="48"/>
      <c r="AZ58" s="49"/>
    </row>
    <row r="59" spans="1:53" s="6" customFormat="1" ht="12" customHeight="1" thickBot="1">
      <c r="A59" s="52" t="s">
        <v>65</v>
      </c>
      <c r="B59" s="53">
        <v>3018146</v>
      </c>
      <c r="C59" s="54">
        <v>7266452</v>
      </c>
      <c r="D59" s="55">
        <v>10284598</v>
      </c>
      <c r="E59" s="53">
        <v>319229</v>
      </c>
      <c r="F59" s="54">
        <v>442542</v>
      </c>
      <c r="G59" s="55">
        <v>761771</v>
      </c>
      <c r="H59" s="53">
        <v>4431664</v>
      </c>
      <c r="I59" s="54">
        <v>12000878</v>
      </c>
      <c r="J59" s="55">
        <v>16432542</v>
      </c>
      <c r="K59" s="53">
        <v>352168</v>
      </c>
      <c r="L59" s="54">
        <v>113494</v>
      </c>
      <c r="M59" s="55">
        <v>465662</v>
      </c>
      <c r="N59" s="53">
        <v>169909</v>
      </c>
      <c r="O59" s="54">
        <v>598719</v>
      </c>
      <c r="P59" s="55">
        <v>768628</v>
      </c>
      <c r="Q59" s="53">
        <v>256379</v>
      </c>
      <c r="R59" s="54">
        <v>800397</v>
      </c>
      <c r="S59" s="55">
        <v>1056776</v>
      </c>
      <c r="T59" s="53">
        <v>424348</v>
      </c>
      <c r="U59" s="54">
        <v>950454</v>
      </c>
      <c r="V59" s="55">
        <v>1374802</v>
      </c>
      <c r="W59" s="53">
        <v>861106</v>
      </c>
      <c r="X59" s="54">
        <v>4100781</v>
      </c>
      <c r="Y59" s="55">
        <v>4961887</v>
      </c>
      <c r="Z59" s="53">
        <v>323579</v>
      </c>
      <c r="AA59" s="54">
        <v>281995</v>
      </c>
      <c r="AB59" s="55">
        <v>605574</v>
      </c>
      <c r="AC59" s="53">
        <v>392741</v>
      </c>
      <c r="AD59" s="54">
        <v>1768743</v>
      </c>
      <c r="AE59" s="55">
        <v>2161484</v>
      </c>
      <c r="AF59" s="53">
        <v>3733078</v>
      </c>
      <c r="AG59" s="54">
        <v>10956674</v>
      </c>
      <c r="AH59" s="55">
        <v>14689752</v>
      </c>
      <c r="AI59" s="53">
        <v>285384</v>
      </c>
      <c r="AJ59" s="54">
        <v>774967</v>
      </c>
      <c r="AK59" s="55">
        <v>1060351</v>
      </c>
      <c r="AL59" s="53">
        <v>7667</v>
      </c>
      <c r="AM59" s="54">
        <v>71122</v>
      </c>
      <c r="AN59" s="55">
        <v>78789</v>
      </c>
      <c r="AO59" s="53">
        <v>571528</v>
      </c>
      <c r="AP59" s="54">
        <v>2093845</v>
      </c>
      <c r="AQ59" s="55">
        <v>2665373</v>
      </c>
      <c r="AR59" s="53">
        <v>1150149</v>
      </c>
      <c r="AS59" s="54">
        <v>3140950</v>
      </c>
      <c r="AT59" s="55">
        <v>4291099</v>
      </c>
      <c r="AU59" s="53">
        <v>130567</v>
      </c>
      <c r="AV59" s="54">
        <v>28720</v>
      </c>
      <c r="AW59" s="55">
        <v>159287</v>
      </c>
      <c r="AX59" s="53">
        <f>B59+E59+H59+K59+N59+Q59+T59+W59+Z59+AC59+AF59+AI59+AL59+AO59+AR59+AU59</f>
        <v>16427642</v>
      </c>
      <c r="AY59" s="54">
        <f>C59+F59+I59+L59+O59+R59+U59+X59+AA59+AD59+AG59+AJ59+AM59+AP59+AS59+AV59</f>
        <v>45390733</v>
      </c>
      <c r="AZ59" s="55">
        <f>D59+G59+J59+M59+P59+S59+V59+Y59+AB59+AE59+AH59+AK59+AN59+AQ59+AT59+AW59</f>
        <v>61818375</v>
      </c>
      <c r="BA59" s="7"/>
    </row>
    <row r="60" spans="1:52" s="6" customFormat="1" ht="12" customHeight="1" thickTop="1">
      <c r="A60" s="46"/>
      <c r="B60" s="47"/>
      <c r="C60" s="48"/>
      <c r="D60" s="49"/>
      <c r="E60" s="47"/>
      <c r="F60" s="48"/>
      <c r="G60" s="49"/>
      <c r="H60" s="47"/>
      <c r="I60" s="48"/>
      <c r="J60" s="49"/>
      <c r="K60" s="47"/>
      <c r="L60" s="48"/>
      <c r="M60" s="49"/>
      <c r="N60" s="47"/>
      <c r="O60" s="48"/>
      <c r="P60" s="49"/>
      <c r="Q60" s="47"/>
      <c r="R60" s="48"/>
      <c r="S60" s="49"/>
      <c r="T60" s="47"/>
      <c r="U60" s="48"/>
      <c r="V60" s="49"/>
      <c r="W60" s="47"/>
      <c r="X60" s="48"/>
      <c r="Y60" s="49"/>
      <c r="Z60" s="47"/>
      <c r="AA60" s="48"/>
      <c r="AB60" s="49"/>
      <c r="AC60" s="47"/>
      <c r="AD60" s="48"/>
      <c r="AE60" s="49"/>
      <c r="AF60" s="47"/>
      <c r="AG60" s="48"/>
      <c r="AH60" s="49"/>
      <c r="AI60" s="47"/>
      <c r="AJ60" s="48"/>
      <c r="AK60" s="49"/>
      <c r="AL60" s="47"/>
      <c r="AM60" s="48"/>
      <c r="AN60" s="49"/>
      <c r="AO60" s="47"/>
      <c r="AP60" s="48"/>
      <c r="AQ60" s="49"/>
      <c r="AR60" s="47"/>
      <c r="AS60" s="48"/>
      <c r="AT60" s="49"/>
      <c r="AU60" s="47"/>
      <c r="AV60" s="48"/>
      <c r="AW60" s="49"/>
      <c r="AX60" s="47"/>
      <c r="AY60" s="48"/>
      <c r="AZ60" s="49"/>
    </row>
    <row r="61" spans="1:52" s="6" customFormat="1" ht="12" customHeight="1">
      <c r="A61" s="36" t="s">
        <v>66</v>
      </c>
      <c r="B61" s="37">
        <v>652842</v>
      </c>
      <c r="C61" s="38">
        <v>1551398</v>
      </c>
      <c r="D61" s="39">
        <v>2204240</v>
      </c>
      <c r="E61" s="37">
        <v>88987</v>
      </c>
      <c r="F61" s="38">
        <v>169116</v>
      </c>
      <c r="G61" s="39">
        <v>258103</v>
      </c>
      <c r="H61" s="37">
        <v>859031</v>
      </c>
      <c r="I61" s="38">
        <v>1580214</v>
      </c>
      <c r="J61" s="39">
        <v>2439245</v>
      </c>
      <c r="K61" s="37">
        <v>64279</v>
      </c>
      <c r="L61" s="38">
        <v>833</v>
      </c>
      <c r="M61" s="39">
        <v>65112</v>
      </c>
      <c r="N61" s="37">
        <v>95335</v>
      </c>
      <c r="O61" s="38">
        <v>232666</v>
      </c>
      <c r="P61" s="39">
        <v>328001</v>
      </c>
      <c r="Q61" s="37">
        <v>48822</v>
      </c>
      <c r="R61" s="38">
        <v>135065</v>
      </c>
      <c r="S61" s="39">
        <v>183887</v>
      </c>
      <c r="T61" s="37">
        <v>108996</v>
      </c>
      <c r="U61" s="38">
        <v>446526</v>
      </c>
      <c r="V61" s="39">
        <v>555522</v>
      </c>
      <c r="W61" s="37">
        <v>648959</v>
      </c>
      <c r="X61" s="38">
        <v>944979</v>
      </c>
      <c r="Y61" s="39">
        <v>1593938</v>
      </c>
      <c r="Z61" s="37">
        <v>11835</v>
      </c>
      <c r="AA61" s="38">
        <v>309446</v>
      </c>
      <c r="AB61" s="39">
        <v>321281</v>
      </c>
      <c r="AC61" s="37">
        <v>89067</v>
      </c>
      <c r="AD61" s="38">
        <v>473803</v>
      </c>
      <c r="AE61" s="39">
        <v>562870</v>
      </c>
      <c r="AF61" s="37">
        <v>510101</v>
      </c>
      <c r="AG61" s="38">
        <v>3432409</v>
      </c>
      <c r="AH61" s="39">
        <v>3942510</v>
      </c>
      <c r="AI61" s="37">
        <v>13142</v>
      </c>
      <c r="AJ61" s="38">
        <v>793840</v>
      </c>
      <c r="AK61" s="39">
        <v>806982</v>
      </c>
      <c r="AL61" s="37">
        <v>90</v>
      </c>
      <c r="AM61" s="38">
        <v>26203</v>
      </c>
      <c r="AN61" s="39">
        <v>26293</v>
      </c>
      <c r="AO61" s="37">
        <v>655259</v>
      </c>
      <c r="AP61" s="38">
        <v>1300003</v>
      </c>
      <c r="AQ61" s="39">
        <v>1955262</v>
      </c>
      <c r="AR61" s="37">
        <v>121498</v>
      </c>
      <c r="AS61" s="38">
        <v>1881068</v>
      </c>
      <c r="AT61" s="39">
        <v>2002566</v>
      </c>
      <c r="AU61" s="37">
        <v>108</v>
      </c>
      <c r="AV61" s="38">
        <v>516</v>
      </c>
      <c r="AW61" s="39">
        <v>624</v>
      </c>
      <c r="AX61" s="37">
        <f>B61+E61+H61+K61+N61+Q61+T61+W61+Z61+AC61+AF61+AI61+AL61+AO61+AR61+AU61</f>
        <v>3968351</v>
      </c>
      <c r="AY61" s="38">
        <f>C61+F61+I61+L61+O61+R61+U61+X61+AA61+AD61+AG61+AJ61+AM61+AP61+AS61+AV61</f>
        <v>13278085</v>
      </c>
      <c r="AZ61" s="39">
        <f>D61+G61+J61+M61+P61+S61+V61+Y61+AB61+AE61+AH61+AK61+AN61+AQ61+AT61+AW61</f>
        <v>17246436</v>
      </c>
    </row>
    <row r="62" spans="1:52" s="8" customFormat="1" ht="12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</row>
    <row r="63" spans="1:52" s="8" customFormat="1" ht="12" customHeight="1">
      <c r="A63" s="5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</row>
    <row r="64" spans="1:52" s="8" customFormat="1" ht="12" customHeight="1">
      <c r="A64" s="57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38"/>
      <c r="AS64" s="38"/>
      <c r="AT64" s="38"/>
      <c r="AU64" s="38"/>
      <c r="AV64" s="38"/>
      <c r="AW64" s="38"/>
      <c r="AX64" s="38"/>
      <c r="AY64" s="38"/>
      <c r="AZ64" s="38"/>
    </row>
    <row r="65" spans="1:52" ht="12" customHeight="1">
      <c r="A65" s="58" t="s">
        <v>67</v>
      </c>
      <c r="B65" s="41">
        <v>2848033</v>
      </c>
      <c r="C65" s="59">
        <v>6182355</v>
      </c>
      <c r="D65" s="43">
        <v>9030388</v>
      </c>
      <c r="E65" s="41">
        <v>426360</v>
      </c>
      <c r="F65" s="59">
        <v>762305</v>
      </c>
      <c r="G65" s="43">
        <v>1188665</v>
      </c>
      <c r="H65" s="41">
        <v>3700425</v>
      </c>
      <c r="I65" s="59">
        <v>16918387</v>
      </c>
      <c r="J65" s="43">
        <v>20618812</v>
      </c>
      <c r="K65" s="59">
        <v>315886</v>
      </c>
      <c r="L65" s="59">
        <v>11672</v>
      </c>
      <c r="M65" s="43">
        <v>327558</v>
      </c>
      <c r="N65" s="59">
        <v>272459</v>
      </c>
      <c r="O65" s="59">
        <v>966353</v>
      </c>
      <c r="P65" s="43">
        <v>1238812</v>
      </c>
      <c r="Q65" s="41">
        <v>249510</v>
      </c>
      <c r="R65" s="59">
        <v>1157177</v>
      </c>
      <c r="S65" s="43">
        <v>1406687</v>
      </c>
      <c r="T65" s="41">
        <v>510922</v>
      </c>
      <c r="U65" s="59">
        <v>3023098</v>
      </c>
      <c r="V65" s="43">
        <v>3534020</v>
      </c>
      <c r="W65" s="41">
        <v>5061088</v>
      </c>
      <c r="X65" s="59">
        <v>4604914</v>
      </c>
      <c r="Y65" s="43">
        <v>9666002</v>
      </c>
      <c r="Z65" s="41">
        <v>91462</v>
      </c>
      <c r="AA65" s="59">
        <v>586919</v>
      </c>
      <c r="AB65" s="43">
        <v>678381</v>
      </c>
      <c r="AC65" s="41">
        <v>377068</v>
      </c>
      <c r="AD65" s="59">
        <v>2702253</v>
      </c>
      <c r="AE65" s="43">
        <v>3079321</v>
      </c>
      <c r="AF65" s="41">
        <v>5243648</v>
      </c>
      <c r="AG65" s="59">
        <v>24590184</v>
      </c>
      <c r="AH65" s="43">
        <v>29833832</v>
      </c>
      <c r="AI65" s="41">
        <v>209084</v>
      </c>
      <c r="AJ65" s="59">
        <v>622764</v>
      </c>
      <c r="AK65" s="43">
        <v>831848</v>
      </c>
      <c r="AL65" s="41">
        <v>121974</v>
      </c>
      <c r="AM65" s="59">
        <v>51924</v>
      </c>
      <c r="AN65" s="43">
        <v>173898</v>
      </c>
      <c r="AO65" s="41">
        <v>536956</v>
      </c>
      <c r="AP65" s="59">
        <v>1731436</v>
      </c>
      <c r="AQ65" s="43">
        <v>2268392</v>
      </c>
      <c r="AR65" s="41">
        <v>3949711</v>
      </c>
      <c r="AS65" s="59">
        <v>281980</v>
      </c>
      <c r="AT65" s="43">
        <v>4231691</v>
      </c>
      <c r="AU65" s="41">
        <v>112704</v>
      </c>
      <c r="AV65" s="59">
        <v>23401</v>
      </c>
      <c r="AW65" s="43">
        <v>136105</v>
      </c>
      <c r="AX65" s="41">
        <f aca="true" t="shared" si="4" ref="AX65:AZ67">B65+E65+H65+K65+N65+Q65+T65+W65+Z65+AC65+AF65+AI65+AL65+AO65+AR65+AU65</f>
        <v>24027290</v>
      </c>
      <c r="AY65" s="59">
        <f t="shared" si="4"/>
        <v>64217122</v>
      </c>
      <c r="AZ65" s="43">
        <f t="shared" si="4"/>
        <v>88244412</v>
      </c>
    </row>
    <row r="66" spans="1:52" ht="12" customHeight="1">
      <c r="A66" s="46" t="s">
        <v>68</v>
      </c>
      <c r="B66" s="44">
        <v>4403140</v>
      </c>
      <c r="C66" s="42">
        <v>8973900</v>
      </c>
      <c r="D66" s="45">
        <v>13377040</v>
      </c>
      <c r="E66" s="44">
        <v>86953</v>
      </c>
      <c r="F66" s="42">
        <v>1319898</v>
      </c>
      <c r="G66" s="45">
        <v>1406851</v>
      </c>
      <c r="H66" s="44">
        <v>5273388</v>
      </c>
      <c r="I66" s="42">
        <v>20209830</v>
      </c>
      <c r="J66" s="45">
        <v>25483218</v>
      </c>
      <c r="K66" s="42">
        <v>113135</v>
      </c>
      <c r="L66" s="42">
        <v>58435</v>
      </c>
      <c r="M66" s="45">
        <v>171570</v>
      </c>
      <c r="N66" s="42">
        <v>88413</v>
      </c>
      <c r="O66" s="42">
        <v>1306268</v>
      </c>
      <c r="P66" s="45">
        <v>1394681</v>
      </c>
      <c r="Q66" s="44">
        <v>67528</v>
      </c>
      <c r="R66" s="42">
        <v>1442725</v>
      </c>
      <c r="S66" s="45">
        <v>1510253</v>
      </c>
      <c r="T66" s="44">
        <v>1457111</v>
      </c>
      <c r="U66" s="42">
        <v>5612692</v>
      </c>
      <c r="V66" s="45">
        <v>7069803</v>
      </c>
      <c r="W66" s="44">
        <v>1891320</v>
      </c>
      <c r="X66" s="42">
        <v>7161911</v>
      </c>
      <c r="Y66" s="45">
        <v>9053231</v>
      </c>
      <c r="Z66" s="44">
        <v>1171</v>
      </c>
      <c r="AA66" s="42">
        <v>530740</v>
      </c>
      <c r="AB66" s="45">
        <v>531911</v>
      </c>
      <c r="AC66" s="44">
        <v>177969</v>
      </c>
      <c r="AD66" s="42">
        <v>4025480</v>
      </c>
      <c r="AE66" s="45">
        <v>4203449</v>
      </c>
      <c r="AF66" s="44">
        <v>7613234</v>
      </c>
      <c r="AG66" s="42">
        <v>35672871</v>
      </c>
      <c r="AH66" s="45">
        <v>43286105</v>
      </c>
      <c r="AI66" s="44">
        <v>247272</v>
      </c>
      <c r="AJ66" s="42">
        <v>1759366</v>
      </c>
      <c r="AK66" s="45">
        <v>2006638</v>
      </c>
      <c r="AL66" s="44">
        <v>0</v>
      </c>
      <c r="AM66" s="42">
        <v>38963</v>
      </c>
      <c r="AN66" s="45">
        <v>38963</v>
      </c>
      <c r="AO66" s="44">
        <v>1725117</v>
      </c>
      <c r="AP66" s="42">
        <v>6554340</v>
      </c>
      <c r="AQ66" s="45">
        <v>8279457</v>
      </c>
      <c r="AR66" s="44">
        <v>242473</v>
      </c>
      <c r="AS66" s="42">
        <v>3509074</v>
      </c>
      <c r="AT66" s="45">
        <v>3751547</v>
      </c>
      <c r="AU66" s="44">
        <v>48234</v>
      </c>
      <c r="AV66" s="42">
        <v>32709</v>
      </c>
      <c r="AW66" s="45">
        <v>80943</v>
      </c>
      <c r="AX66" s="44">
        <f t="shared" si="4"/>
        <v>23436458</v>
      </c>
      <c r="AY66" s="42">
        <f t="shared" si="4"/>
        <v>98209202</v>
      </c>
      <c r="AZ66" s="45">
        <f t="shared" si="4"/>
        <v>121645660</v>
      </c>
    </row>
    <row r="67" spans="1:52" ht="12" customHeight="1">
      <c r="A67" s="60" t="s">
        <v>69</v>
      </c>
      <c r="B67" s="44">
        <v>475031</v>
      </c>
      <c r="C67" s="42">
        <v>1055887</v>
      </c>
      <c r="D67" s="45">
        <v>1530918</v>
      </c>
      <c r="E67" s="44">
        <v>0</v>
      </c>
      <c r="F67" s="42">
        <v>0</v>
      </c>
      <c r="G67" s="45">
        <v>0</v>
      </c>
      <c r="H67" s="44">
        <v>5193</v>
      </c>
      <c r="I67" s="42">
        <v>62441</v>
      </c>
      <c r="J67" s="45">
        <v>67634</v>
      </c>
      <c r="K67" s="42">
        <v>0</v>
      </c>
      <c r="L67" s="42">
        <v>0</v>
      </c>
      <c r="M67" s="45">
        <v>0</v>
      </c>
      <c r="N67" s="42">
        <v>0</v>
      </c>
      <c r="O67" s="42">
        <v>0</v>
      </c>
      <c r="P67" s="45">
        <v>0</v>
      </c>
      <c r="Q67" s="44">
        <v>0</v>
      </c>
      <c r="R67" s="42">
        <v>0</v>
      </c>
      <c r="S67" s="45">
        <v>0</v>
      </c>
      <c r="T67" s="44">
        <v>0</v>
      </c>
      <c r="U67" s="42">
        <v>317524</v>
      </c>
      <c r="V67" s="45">
        <v>317524</v>
      </c>
      <c r="W67" s="44">
        <v>0</v>
      </c>
      <c r="X67" s="42">
        <v>0</v>
      </c>
      <c r="Y67" s="45">
        <v>0</v>
      </c>
      <c r="Z67" s="44">
        <v>0</v>
      </c>
      <c r="AA67" s="42">
        <v>0</v>
      </c>
      <c r="AB67" s="45">
        <v>0</v>
      </c>
      <c r="AC67" s="44">
        <v>8207</v>
      </c>
      <c r="AD67" s="42">
        <v>34960307</v>
      </c>
      <c r="AE67" s="45">
        <v>34968514</v>
      </c>
      <c r="AF67" s="44">
        <v>2640</v>
      </c>
      <c r="AG67" s="42">
        <v>429213</v>
      </c>
      <c r="AH67" s="45">
        <v>431853</v>
      </c>
      <c r="AI67" s="44">
        <v>0</v>
      </c>
      <c r="AJ67" s="42">
        <v>0</v>
      </c>
      <c r="AK67" s="45">
        <v>0</v>
      </c>
      <c r="AL67" s="44">
        <v>0</v>
      </c>
      <c r="AM67" s="42">
        <v>0</v>
      </c>
      <c r="AN67" s="45">
        <v>0</v>
      </c>
      <c r="AO67" s="44">
        <v>0</v>
      </c>
      <c r="AP67" s="42">
        <v>0</v>
      </c>
      <c r="AQ67" s="45">
        <v>0</v>
      </c>
      <c r="AR67" s="44">
        <v>13566</v>
      </c>
      <c r="AS67" s="42">
        <v>113394</v>
      </c>
      <c r="AT67" s="45">
        <v>126960</v>
      </c>
      <c r="AU67" s="44">
        <v>0</v>
      </c>
      <c r="AV67" s="42">
        <v>0</v>
      </c>
      <c r="AW67" s="45">
        <v>0</v>
      </c>
      <c r="AX67" s="44">
        <f t="shared" si="4"/>
        <v>504637</v>
      </c>
      <c r="AY67" s="42">
        <f t="shared" si="4"/>
        <v>36938766</v>
      </c>
      <c r="AZ67" s="45">
        <f t="shared" si="4"/>
        <v>37443403</v>
      </c>
    </row>
    <row r="68" spans="1:52" s="6" customFormat="1" ht="3.75" customHeight="1">
      <c r="A68" s="61"/>
      <c r="B68" s="37"/>
      <c r="C68" s="38"/>
      <c r="D68" s="39"/>
      <c r="E68" s="37"/>
      <c r="F68" s="38"/>
      <c r="G68" s="39"/>
      <c r="H68" s="37"/>
      <c r="I68" s="38"/>
      <c r="J68" s="39"/>
      <c r="K68" s="38"/>
      <c r="L68" s="38"/>
      <c r="M68" s="39"/>
      <c r="N68" s="38"/>
      <c r="O68" s="38"/>
      <c r="P68" s="39"/>
      <c r="Q68" s="37"/>
      <c r="R68" s="38"/>
      <c r="S68" s="39"/>
      <c r="T68" s="37"/>
      <c r="U68" s="38"/>
      <c r="V68" s="39"/>
      <c r="W68" s="37"/>
      <c r="X68" s="38"/>
      <c r="Y68" s="39"/>
      <c r="Z68" s="37"/>
      <c r="AA68" s="38"/>
      <c r="AB68" s="39"/>
      <c r="AC68" s="37"/>
      <c r="AD68" s="38"/>
      <c r="AE68" s="39"/>
      <c r="AF68" s="37"/>
      <c r="AG68" s="38"/>
      <c r="AH68" s="39"/>
      <c r="AI68" s="37"/>
      <c r="AJ68" s="38"/>
      <c r="AK68" s="39"/>
      <c r="AL68" s="37"/>
      <c r="AM68" s="38"/>
      <c r="AN68" s="39"/>
      <c r="AO68" s="37"/>
      <c r="AP68" s="38"/>
      <c r="AQ68" s="39"/>
      <c r="AR68" s="37"/>
      <c r="AS68" s="38"/>
      <c r="AT68" s="39"/>
      <c r="AU68" s="37"/>
      <c r="AV68" s="38"/>
      <c r="AW68" s="39"/>
      <c r="AX68" s="37"/>
      <c r="AY68" s="38"/>
      <c r="AZ68" s="39"/>
    </row>
    <row r="69" spans="1:52" ht="12" customHeight="1">
      <c r="A69" s="62" t="s">
        <v>70</v>
      </c>
      <c r="B69" s="63"/>
      <c r="C69" s="63"/>
      <c r="D69" s="64"/>
      <c r="E69" s="63"/>
      <c r="F69" s="63"/>
      <c r="G69" s="63"/>
      <c r="H69" s="64"/>
      <c r="I69" s="64"/>
      <c r="J69" s="64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4"/>
      <c r="W69" s="64"/>
      <c r="X69" s="64"/>
      <c r="Y69" s="64"/>
      <c r="Z69" s="63"/>
      <c r="AA69" s="63"/>
      <c r="AB69" s="64"/>
      <c r="AC69" s="64"/>
      <c r="AD69" s="64"/>
      <c r="AE69" s="64"/>
      <c r="AF69" s="63"/>
      <c r="AG69" s="63"/>
      <c r="AH69" s="63"/>
      <c r="AI69" s="63"/>
      <c r="AJ69" s="63"/>
      <c r="AK69" s="64"/>
      <c r="AL69" s="63"/>
      <c r="AM69" s="63"/>
      <c r="AN69" s="63"/>
      <c r="AO69" s="63"/>
      <c r="AP69" s="63"/>
      <c r="AQ69" s="63"/>
      <c r="AR69" s="65"/>
      <c r="AS69" s="65"/>
      <c r="AT69" s="65"/>
      <c r="AU69" s="66"/>
      <c r="AV69" s="66"/>
      <c r="AW69" s="66"/>
      <c r="AX69" s="65"/>
      <c r="AY69" s="65"/>
      <c r="AZ69" s="65"/>
    </row>
    <row r="70" spans="1:52" ht="12" customHeight="1">
      <c r="A70" s="67" t="s">
        <v>71</v>
      </c>
      <c r="B70" s="68"/>
      <c r="C70" s="68"/>
      <c r="D70" s="69"/>
      <c r="E70" s="68"/>
      <c r="F70" s="68"/>
      <c r="G70" s="68"/>
      <c r="H70" s="69"/>
      <c r="I70" s="69"/>
      <c r="J70" s="69"/>
      <c r="K70" s="68"/>
      <c r="L70" s="68"/>
      <c r="M70" s="68"/>
      <c r="N70" s="63"/>
      <c r="O70" s="63"/>
      <c r="P70" s="63"/>
      <c r="Q70" s="63"/>
      <c r="R70" s="63"/>
      <c r="S70" s="63"/>
      <c r="T70" s="63"/>
      <c r="U70" s="63"/>
      <c r="V70" s="64"/>
      <c r="W70" s="64"/>
      <c r="X70" s="64"/>
      <c r="Y70" s="64"/>
      <c r="Z70" s="63"/>
      <c r="AA70" s="63"/>
      <c r="AB70" s="64"/>
      <c r="AC70" s="64"/>
      <c r="AD70" s="64"/>
      <c r="AE70" s="64"/>
      <c r="AF70" s="63"/>
      <c r="AG70" s="63"/>
      <c r="AH70" s="63"/>
      <c r="AI70" s="63"/>
      <c r="AJ70" s="63"/>
      <c r="AK70" s="64"/>
      <c r="AL70" s="63"/>
      <c r="AM70" s="63"/>
      <c r="AN70" s="63"/>
      <c r="AO70" s="63"/>
      <c r="AP70" s="63"/>
      <c r="AQ70" s="63"/>
      <c r="AR70" s="70"/>
      <c r="AS70" s="70"/>
      <c r="AT70" s="70"/>
      <c r="AU70" s="71"/>
      <c r="AV70" s="71"/>
      <c r="AW70" s="71"/>
      <c r="AX70" s="70"/>
      <c r="AY70" s="70"/>
      <c r="AZ70" s="70"/>
    </row>
    <row r="71" spans="1:52" ht="12" customHeight="1">
      <c r="A71" s="67" t="s">
        <v>72</v>
      </c>
      <c r="B71" s="68"/>
      <c r="C71" s="68"/>
      <c r="D71" s="69"/>
      <c r="E71" s="68"/>
      <c r="F71" s="68"/>
      <c r="G71" s="68"/>
      <c r="H71" s="69"/>
      <c r="I71" s="69"/>
      <c r="J71" s="69"/>
      <c r="K71" s="68"/>
      <c r="L71" s="68"/>
      <c r="M71" s="68"/>
      <c r="N71" s="63"/>
      <c r="O71" s="63"/>
      <c r="P71" s="63"/>
      <c r="Q71" s="13"/>
      <c r="R71" s="63"/>
      <c r="S71" s="13"/>
      <c r="T71" s="63"/>
      <c r="U71" s="63"/>
      <c r="V71" s="64"/>
      <c r="W71" s="64"/>
      <c r="X71" s="64"/>
      <c r="Y71" s="64"/>
      <c r="Z71" s="63"/>
      <c r="AA71" s="63"/>
      <c r="AB71" s="64"/>
      <c r="AC71" s="64"/>
      <c r="AD71" s="64"/>
      <c r="AE71" s="64"/>
      <c r="AF71" s="63"/>
      <c r="AG71" s="63"/>
      <c r="AH71" s="63"/>
      <c r="AI71" s="63"/>
      <c r="AJ71" s="63"/>
      <c r="AK71" s="64"/>
      <c r="AL71" s="63"/>
      <c r="AM71" s="63"/>
      <c r="AN71" s="63"/>
      <c r="AO71" s="63"/>
      <c r="AP71" s="63"/>
      <c r="AQ71" s="63"/>
      <c r="AR71" s="70"/>
      <c r="AS71" s="70"/>
      <c r="AT71" s="70"/>
      <c r="AU71" s="71"/>
      <c r="AV71" s="71"/>
      <c r="AW71" s="71"/>
      <c r="AX71" s="70"/>
      <c r="AY71" s="70"/>
      <c r="AZ71" s="70"/>
    </row>
    <row r="72" spans="1:52" ht="12.75">
      <c r="A72" s="72" t="s">
        <v>73</v>
      </c>
      <c r="B72" s="72"/>
      <c r="C72" s="72"/>
      <c r="D72" s="72"/>
      <c r="E72" s="72"/>
      <c r="F72" s="72"/>
      <c r="G72" s="72"/>
      <c r="H72" s="72"/>
      <c r="I72" s="72"/>
      <c r="J72" s="72"/>
      <c r="K72" s="73"/>
      <c r="L72" s="73"/>
      <c r="M72" s="73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5"/>
      <c r="AS72" s="75"/>
      <c r="AT72" s="75"/>
      <c r="AU72" s="75"/>
      <c r="AV72" s="75"/>
      <c r="AW72" s="75"/>
      <c r="AX72" s="75"/>
      <c r="AY72" s="75"/>
      <c r="AZ72" s="75"/>
    </row>
    <row r="73" spans="1:52" ht="12.75">
      <c r="A73" s="72" t="s">
        <v>74</v>
      </c>
      <c r="B73" s="72"/>
      <c r="C73" s="72"/>
      <c r="D73" s="72"/>
      <c r="E73" s="72"/>
      <c r="F73" s="72"/>
      <c r="G73" s="72"/>
      <c r="H73" s="72"/>
      <c r="I73" s="72"/>
      <c r="J73" s="72"/>
      <c r="K73" s="73"/>
      <c r="L73" s="73"/>
      <c r="M73" s="73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5"/>
      <c r="AS73" s="75"/>
      <c r="AT73" s="75"/>
      <c r="AU73" s="75"/>
      <c r="AV73" s="75"/>
      <c r="AW73" s="75"/>
      <c r="AX73" s="75"/>
      <c r="AY73" s="75"/>
      <c r="AZ73" s="75"/>
    </row>
    <row r="74" spans="1:52" ht="15" customHeight="1">
      <c r="A74" s="14" t="s">
        <v>75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76"/>
      <c r="AS74" s="76"/>
      <c r="AT74" s="76"/>
      <c r="AU74" s="76"/>
      <c r="AV74" s="76"/>
      <c r="AW74" s="76"/>
      <c r="AX74" s="76"/>
      <c r="AY74" s="76"/>
      <c r="AZ74" s="76"/>
    </row>
    <row r="75" spans="1:52" ht="12" customHeight="1">
      <c r="A75" s="14" t="s">
        <v>2</v>
      </c>
      <c r="B75" s="14"/>
      <c r="C75" s="14"/>
      <c r="D75" s="14"/>
      <c r="E75" s="14"/>
      <c r="F75" s="14"/>
      <c r="G75" s="14"/>
      <c r="H75" s="14"/>
      <c r="I75" s="14"/>
      <c r="J75" s="14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76"/>
      <c r="AS75" s="76"/>
      <c r="AT75" s="76"/>
      <c r="AU75" s="76"/>
      <c r="AV75" s="76"/>
      <c r="AW75" s="76"/>
      <c r="AX75" s="76"/>
      <c r="AY75" s="76"/>
      <c r="AZ75" s="76"/>
    </row>
    <row r="76" spans="1:52" ht="12" customHeight="1">
      <c r="A76" s="77" t="s">
        <v>76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78"/>
      <c r="AS76" s="78"/>
      <c r="AT76" s="78"/>
      <c r="AU76" s="78"/>
      <c r="AV76" s="78"/>
      <c r="AW76" s="78"/>
      <c r="AX76" s="78"/>
      <c r="AY76" s="78"/>
      <c r="AZ76" s="78"/>
    </row>
    <row r="77" spans="1:52" s="5" customFormat="1" ht="12" customHeight="1">
      <c r="A77" s="79" t="s">
        <v>4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80"/>
      <c r="AS77" s="80"/>
      <c r="AT77" s="80"/>
      <c r="AU77" s="80"/>
      <c r="AV77" s="80"/>
      <c r="AW77" s="80"/>
      <c r="AX77" s="80"/>
      <c r="AY77" s="80"/>
      <c r="AZ77" s="80"/>
    </row>
    <row r="78" spans="1:52" ht="12" customHeight="1">
      <c r="A78" s="13"/>
      <c r="B78" s="13"/>
      <c r="C78" s="74"/>
      <c r="D78" s="81"/>
      <c r="E78" s="82"/>
      <c r="F78" s="82"/>
      <c r="G78" s="20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13"/>
      <c r="U78" s="74"/>
      <c r="V78" s="81"/>
      <c r="W78" s="82"/>
      <c r="X78" s="82"/>
      <c r="Y78" s="82"/>
      <c r="Z78" s="13"/>
      <c r="AA78" s="74"/>
      <c r="AB78" s="81"/>
      <c r="AC78" s="82"/>
      <c r="AD78" s="82"/>
      <c r="AE78" s="82"/>
      <c r="AF78" s="82"/>
      <c r="AG78" s="82"/>
      <c r="AH78" s="20"/>
      <c r="AI78" s="13"/>
      <c r="AJ78" s="74"/>
      <c r="AK78" s="81"/>
      <c r="AL78" s="82"/>
      <c r="AM78" s="82"/>
      <c r="AN78" s="20"/>
      <c r="AO78" s="82"/>
      <c r="AP78" s="82"/>
      <c r="AQ78" s="82"/>
      <c r="AR78" s="83"/>
      <c r="AS78" s="83"/>
      <c r="AT78" s="84"/>
      <c r="AU78" s="83"/>
      <c r="AV78" s="83"/>
      <c r="AW78" s="83"/>
      <c r="AX78" s="83"/>
      <c r="AY78" s="83"/>
      <c r="AZ78" s="83"/>
    </row>
    <row r="79" spans="1:52" ht="18.75" customHeight="1">
      <c r="A79" s="142" t="s">
        <v>77</v>
      </c>
      <c r="B79" s="140" t="s">
        <v>6</v>
      </c>
      <c r="C79" s="140"/>
      <c r="D79" s="140"/>
      <c r="E79" s="139" t="s">
        <v>7</v>
      </c>
      <c r="F79" s="140"/>
      <c r="G79" s="140"/>
      <c r="H79" s="139" t="s">
        <v>8</v>
      </c>
      <c r="I79" s="140"/>
      <c r="J79" s="141"/>
      <c r="K79" s="139" t="s">
        <v>9</v>
      </c>
      <c r="L79" s="140"/>
      <c r="M79" s="141"/>
      <c r="N79" s="139" t="s">
        <v>10</v>
      </c>
      <c r="O79" s="140"/>
      <c r="P79" s="141"/>
      <c r="Q79" s="139" t="s">
        <v>11</v>
      </c>
      <c r="R79" s="140"/>
      <c r="S79" s="141"/>
      <c r="T79" s="23" t="s">
        <v>78</v>
      </c>
      <c r="U79" s="24"/>
      <c r="V79" s="25"/>
      <c r="W79" s="23" t="s">
        <v>13</v>
      </c>
      <c r="X79" s="24"/>
      <c r="Y79" s="25"/>
      <c r="Z79" s="23" t="s">
        <v>14</v>
      </c>
      <c r="AA79" s="24"/>
      <c r="AB79" s="25"/>
      <c r="AC79" s="23" t="s">
        <v>15</v>
      </c>
      <c r="AD79" s="24"/>
      <c r="AE79" s="25"/>
      <c r="AF79" s="23" t="s">
        <v>16</v>
      </c>
      <c r="AG79" s="24"/>
      <c r="AH79" s="25"/>
      <c r="AI79" s="23" t="s">
        <v>17</v>
      </c>
      <c r="AJ79" s="24"/>
      <c r="AK79" s="25"/>
      <c r="AL79" s="23" t="s">
        <v>18</v>
      </c>
      <c r="AM79" s="24"/>
      <c r="AN79" s="25"/>
      <c r="AO79" s="23" t="s">
        <v>19</v>
      </c>
      <c r="AP79" s="24"/>
      <c r="AQ79" s="25"/>
      <c r="AR79" s="23" t="s">
        <v>20</v>
      </c>
      <c r="AS79" s="24"/>
      <c r="AT79" s="25"/>
      <c r="AU79" s="23" t="s">
        <v>21</v>
      </c>
      <c r="AV79" s="24"/>
      <c r="AW79" s="25"/>
      <c r="AX79" s="23" t="s">
        <v>79</v>
      </c>
      <c r="AY79" s="24"/>
      <c r="AZ79" s="25"/>
    </row>
    <row r="80" spans="1:52" ht="12" customHeight="1">
      <c r="A80" s="143"/>
      <c r="B80" s="30" t="s">
        <v>23</v>
      </c>
      <c r="C80" s="85" t="s">
        <v>24</v>
      </c>
      <c r="D80" s="28" t="s">
        <v>25</v>
      </c>
      <c r="E80" s="26" t="s">
        <v>23</v>
      </c>
      <c r="F80" s="27" t="s">
        <v>24</v>
      </c>
      <c r="G80" s="29" t="s">
        <v>25</v>
      </c>
      <c r="H80" s="27" t="s">
        <v>23</v>
      </c>
      <c r="I80" s="27" t="s">
        <v>24</v>
      </c>
      <c r="J80" s="28" t="s">
        <v>25</v>
      </c>
      <c r="K80" s="26" t="s">
        <v>23</v>
      </c>
      <c r="L80" s="27" t="s">
        <v>24</v>
      </c>
      <c r="M80" s="30" t="s">
        <v>25</v>
      </c>
      <c r="N80" s="26" t="s">
        <v>23</v>
      </c>
      <c r="O80" s="27" t="s">
        <v>24</v>
      </c>
      <c r="P80" s="29" t="s">
        <v>25</v>
      </c>
      <c r="Q80" s="26" t="s">
        <v>23</v>
      </c>
      <c r="R80" s="27" t="s">
        <v>24</v>
      </c>
      <c r="S80" s="29" t="s">
        <v>25</v>
      </c>
      <c r="T80" s="31" t="s">
        <v>23</v>
      </c>
      <c r="U80" s="27" t="s">
        <v>24</v>
      </c>
      <c r="V80" s="28" t="s">
        <v>25</v>
      </c>
      <c r="W80" s="27" t="s">
        <v>23</v>
      </c>
      <c r="X80" s="27" t="s">
        <v>24</v>
      </c>
      <c r="Y80" s="28" t="s">
        <v>25</v>
      </c>
      <c r="Z80" s="26" t="s">
        <v>23</v>
      </c>
      <c r="AA80" s="27" t="s">
        <v>24</v>
      </c>
      <c r="AB80" s="28" t="s">
        <v>25</v>
      </c>
      <c r="AC80" s="27" t="s">
        <v>23</v>
      </c>
      <c r="AD80" s="27" t="s">
        <v>24</v>
      </c>
      <c r="AE80" s="28" t="s">
        <v>25</v>
      </c>
      <c r="AF80" s="26" t="s">
        <v>23</v>
      </c>
      <c r="AG80" s="27" t="s">
        <v>24</v>
      </c>
      <c r="AH80" s="29" t="s">
        <v>25</v>
      </c>
      <c r="AI80" s="26" t="s">
        <v>23</v>
      </c>
      <c r="AJ80" s="27" t="s">
        <v>24</v>
      </c>
      <c r="AK80" s="28" t="s">
        <v>25</v>
      </c>
      <c r="AL80" s="26" t="s">
        <v>23</v>
      </c>
      <c r="AM80" s="27" t="s">
        <v>24</v>
      </c>
      <c r="AN80" s="29" t="s">
        <v>25</v>
      </c>
      <c r="AO80" s="26" t="s">
        <v>23</v>
      </c>
      <c r="AP80" s="27" t="s">
        <v>24</v>
      </c>
      <c r="AQ80" s="29" t="s">
        <v>25</v>
      </c>
      <c r="AR80" s="26" t="s">
        <v>23</v>
      </c>
      <c r="AS80" s="27" t="s">
        <v>24</v>
      </c>
      <c r="AT80" s="29" t="s">
        <v>25</v>
      </c>
      <c r="AU80" s="27" t="s">
        <v>23</v>
      </c>
      <c r="AV80" s="27" t="s">
        <v>24</v>
      </c>
      <c r="AW80" s="28" t="s">
        <v>25</v>
      </c>
      <c r="AX80" s="26" t="s">
        <v>23</v>
      </c>
      <c r="AY80" s="27" t="s">
        <v>24</v>
      </c>
      <c r="AZ80" s="29" t="s">
        <v>25</v>
      </c>
    </row>
    <row r="81" spans="1:52" ht="12" customHeight="1">
      <c r="A81" s="32"/>
      <c r="B81" s="34"/>
      <c r="C81" s="86"/>
      <c r="D81" s="35"/>
      <c r="E81" s="33"/>
      <c r="F81" s="34"/>
      <c r="G81" s="35"/>
      <c r="H81" s="33"/>
      <c r="I81" s="34"/>
      <c r="J81" s="35"/>
      <c r="K81" s="33"/>
      <c r="L81" s="34"/>
      <c r="M81" s="34"/>
      <c r="N81" s="33"/>
      <c r="O81" s="34"/>
      <c r="P81" s="35"/>
      <c r="Q81" s="33"/>
      <c r="R81" s="34"/>
      <c r="S81" s="35"/>
      <c r="T81" s="33"/>
      <c r="U81" s="34"/>
      <c r="V81" s="35"/>
      <c r="W81" s="34"/>
      <c r="X81" s="34"/>
      <c r="Y81" s="35"/>
      <c r="Z81" s="34"/>
      <c r="AA81" s="34"/>
      <c r="AB81" s="35"/>
      <c r="AC81" s="33"/>
      <c r="AD81" s="34"/>
      <c r="AE81" s="35"/>
      <c r="AF81" s="33"/>
      <c r="AG81" s="34"/>
      <c r="AH81" s="35"/>
      <c r="AI81" s="34"/>
      <c r="AJ81" s="34"/>
      <c r="AK81" s="35"/>
      <c r="AL81" s="33"/>
      <c r="AM81" s="34"/>
      <c r="AN81" s="35"/>
      <c r="AO81" s="33"/>
      <c r="AP81" s="34"/>
      <c r="AQ81" s="35"/>
      <c r="AR81" s="33"/>
      <c r="AS81" s="34"/>
      <c r="AT81" s="35"/>
      <c r="AU81" s="33"/>
      <c r="AV81" s="34"/>
      <c r="AW81" s="35"/>
      <c r="AX81" s="33"/>
      <c r="AY81" s="34"/>
      <c r="AZ81" s="35"/>
    </row>
    <row r="82" spans="1:53" s="6" customFormat="1" ht="12" customHeight="1">
      <c r="A82" s="87" t="s">
        <v>80</v>
      </c>
      <c r="B82" s="88">
        <v>2475663</v>
      </c>
      <c r="C82" s="88">
        <v>6379983</v>
      </c>
      <c r="D82" s="89">
        <v>8855646</v>
      </c>
      <c r="E82" s="90">
        <v>217802</v>
      </c>
      <c r="F82" s="88">
        <v>328519</v>
      </c>
      <c r="G82" s="91">
        <v>546321</v>
      </c>
      <c r="H82" s="90">
        <v>2859106</v>
      </c>
      <c r="I82" s="88">
        <v>9930199</v>
      </c>
      <c r="J82" s="91">
        <v>12789305</v>
      </c>
      <c r="K82" s="90">
        <v>164618</v>
      </c>
      <c r="L82" s="88">
        <v>107584</v>
      </c>
      <c r="M82" s="88">
        <v>272202</v>
      </c>
      <c r="N82" s="90">
        <v>143071</v>
      </c>
      <c r="O82" s="88">
        <v>212569</v>
      </c>
      <c r="P82" s="91">
        <v>355640</v>
      </c>
      <c r="Q82" s="90">
        <v>127676</v>
      </c>
      <c r="R82" s="88">
        <v>255516</v>
      </c>
      <c r="S82" s="91">
        <v>383192</v>
      </c>
      <c r="T82" s="90">
        <v>180879</v>
      </c>
      <c r="U82" s="88">
        <v>676636</v>
      </c>
      <c r="V82" s="89">
        <v>857515</v>
      </c>
      <c r="W82" s="88">
        <v>598402</v>
      </c>
      <c r="X82" s="88">
        <v>2143007</v>
      </c>
      <c r="Y82" s="91">
        <v>2741409</v>
      </c>
      <c r="Z82" s="88">
        <v>143858</v>
      </c>
      <c r="AA82" s="88">
        <v>213392</v>
      </c>
      <c r="AB82" s="89">
        <v>357250</v>
      </c>
      <c r="AC82" s="90">
        <v>200894</v>
      </c>
      <c r="AD82" s="88">
        <v>895038</v>
      </c>
      <c r="AE82" s="91">
        <v>1095932</v>
      </c>
      <c r="AF82" s="90">
        <v>2365929</v>
      </c>
      <c r="AG82" s="88">
        <v>6612147</v>
      </c>
      <c r="AH82" s="91">
        <v>8978076</v>
      </c>
      <c r="AI82" s="88">
        <v>445171</v>
      </c>
      <c r="AJ82" s="88">
        <v>109379</v>
      </c>
      <c r="AK82" s="89">
        <v>554550</v>
      </c>
      <c r="AL82" s="90">
        <v>2141</v>
      </c>
      <c r="AM82" s="88">
        <v>11104</v>
      </c>
      <c r="AN82" s="91">
        <v>13245</v>
      </c>
      <c r="AO82" s="90">
        <v>352238</v>
      </c>
      <c r="AP82" s="88">
        <v>1202691</v>
      </c>
      <c r="AQ82" s="91">
        <v>1554929</v>
      </c>
      <c r="AR82" s="90">
        <v>772613</v>
      </c>
      <c r="AS82" s="88">
        <v>1889071</v>
      </c>
      <c r="AT82" s="91">
        <v>2661684</v>
      </c>
      <c r="AU82" s="90">
        <v>17784</v>
      </c>
      <c r="AV82" s="88">
        <v>16645</v>
      </c>
      <c r="AW82" s="91">
        <v>34429</v>
      </c>
      <c r="AX82" s="90">
        <f>B82+E82+H82+K82+N82+Q82+T82+W82+Z82+AC82+AF82+AI82+AL82+AO82+AR82+AU82</f>
        <v>11067845</v>
      </c>
      <c r="AY82" s="88">
        <f>C82+F82+I82+L82+O82+R82+U82+X82+AA82+AD82+AG82+AJ82+AM82+AP82+AS82+AV82</f>
        <v>30983480</v>
      </c>
      <c r="AZ82" s="91">
        <f>D82+G82+J82+M82+P82+S82+V82+Y82+AB82+AE82+AH82+AK82+AN82+AQ82+AT82+AW82</f>
        <v>42051325</v>
      </c>
      <c r="BA82" s="7"/>
    </row>
    <row r="83" spans="1:52" s="6" customFormat="1" ht="12" customHeight="1">
      <c r="A83" s="92"/>
      <c r="B83" s="93"/>
      <c r="C83" s="93"/>
      <c r="D83" s="94"/>
      <c r="E83" s="95"/>
      <c r="F83" s="93"/>
      <c r="G83" s="96"/>
      <c r="H83" s="95"/>
      <c r="I83" s="93"/>
      <c r="J83" s="96"/>
      <c r="K83" s="95"/>
      <c r="L83" s="93"/>
      <c r="M83" s="93"/>
      <c r="N83" s="95"/>
      <c r="O83" s="93"/>
      <c r="P83" s="96"/>
      <c r="Q83" s="95"/>
      <c r="R83" s="93"/>
      <c r="S83" s="96"/>
      <c r="T83" s="95"/>
      <c r="U83" s="93"/>
      <c r="V83" s="94"/>
      <c r="W83" s="93"/>
      <c r="X83" s="93"/>
      <c r="Y83" s="96"/>
      <c r="Z83" s="93"/>
      <c r="AA83" s="93"/>
      <c r="AB83" s="94"/>
      <c r="AC83" s="95"/>
      <c r="AD83" s="93"/>
      <c r="AE83" s="96"/>
      <c r="AF83" s="95"/>
      <c r="AG83" s="93"/>
      <c r="AH83" s="96"/>
      <c r="AI83" s="93"/>
      <c r="AJ83" s="93"/>
      <c r="AK83" s="94"/>
      <c r="AL83" s="95"/>
      <c r="AM83" s="93"/>
      <c r="AN83" s="96"/>
      <c r="AO83" s="95"/>
      <c r="AP83" s="93"/>
      <c r="AQ83" s="96"/>
      <c r="AR83" s="95"/>
      <c r="AS83" s="93"/>
      <c r="AT83" s="96"/>
      <c r="AU83" s="95"/>
      <c r="AV83" s="93"/>
      <c r="AW83" s="96"/>
      <c r="AX83" s="95"/>
      <c r="AY83" s="93"/>
      <c r="AZ83" s="96"/>
    </row>
    <row r="84" spans="1:52" s="6" customFormat="1" ht="12" customHeight="1">
      <c r="A84" s="92" t="s">
        <v>81</v>
      </c>
      <c r="B84" s="93">
        <v>533295</v>
      </c>
      <c r="C84" s="93">
        <v>626613</v>
      </c>
      <c r="D84" s="94">
        <v>1159908</v>
      </c>
      <c r="E84" s="95">
        <v>41425</v>
      </c>
      <c r="F84" s="93">
        <v>23302</v>
      </c>
      <c r="G84" s="96">
        <v>64727</v>
      </c>
      <c r="H84" s="95">
        <v>874516</v>
      </c>
      <c r="I84" s="93">
        <v>1349897</v>
      </c>
      <c r="J84" s="96">
        <v>2224413</v>
      </c>
      <c r="K84" s="95">
        <v>0</v>
      </c>
      <c r="L84" s="93">
        <v>0</v>
      </c>
      <c r="M84" s="93">
        <v>0</v>
      </c>
      <c r="N84" s="95">
        <v>9665</v>
      </c>
      <c r="O84" s="93">
        <v>17768</v>
      </c>
      <c r="P84" s="96">
        <v>27433</v>
      </c>
      <c r="Q84" s="95">
        <v>23388</v>
      </c>
      <c r="R84" s="93">
        <v>35359</v>
      </c>
      <c r="S84" s="96">
        <v>58747</v>
      </c>
      <c r="T84" s="95">
        <v>61269</v>
      </c>
      <c r="U84" s="93">
        <v>53673</v>
      </c>
      <c r="V84" s="94">
        <v>114942</v>
      </c>
      <c r="W84" s="93">
        <v>154885</v>
      </c>
      <c r="X84" s="93">
        <v>254256</v>
      </c>
      <c r="Y84" s="96">
        <v>409141</v>
      </c>
      <c r="Z84" s="93">
        <v>12309</v>
      </c>
      <c r="AA84" s="93">
        <v>52020</v>
      </c>
      <c r="AB84" s="94">
        <v>64329</v>
      </c>
      <c r="AC84" s="95">
        <v>22584</v>
      </c>
      <c r="AD84" s="93">
        <v>107241</v>
      </c>
      <c r="AE84" s="96">
        <v>129825</v>
      </c>
      <c r="AF84" s="95">
        <v>390614</v>
      </c>
      <c r="AG84" s="93">
        <v>751367</v>
      </c>
      <c r="AH84" s="96">
        <v>1141981</v>
      </c>
      <c r="AI84" s="93">
        <v>10768</v>
      </c>
      <c r="AJ84" s="93">
        <v>29632</v>
      </c>
      <c r="AK84" s="94">
        <v>40400</v>
      </c>
      <c r="AL84" s="95">
        <v>120</v>
      </c>
      <c r="AM84" s="93">
        <v>3590</v>
      </c>
      <c r="AN84" s="96">
        <v>3710</v>
      </c>
      <c r="AO84" s="95">
        <v>137523</v>
      </c>
      <c r="AP84" s="93">
        <v>409230</v>
      </c>
      <c r="AQ84" s="96">
        <v>546753</v>
      </c>
      <c r="AR84" s="95">
        <v>156366</v>
      </c>
      <c r="AS84" s="93">
        <v>132561</v>
      </c>
      <c r="AT84" s="96">
        <v>288927</v>
      </c>
      <c r="AU84" s="95">
        <v>0</v>
      </c>
      <c r="AV84" s="93">
        <v>0</v>
      </c>
      <c r="AW84" s="96">
        <v>0</v>
      </c>
      <c r="AX84" s="95">
        <f aca="true" t="shared" si="5" ref="AX84:AZ94">B84+E84+H84+K84+N84+Q84+T84+W84+Z84+AC84+AF84+AI84+AL84+AO84+AR84+AU84</f>
        <v>2428727</v>
      </c>
      <c r="AY84" s="93">
        <f t="shared" si="5"/>
        <v>3846509</v>
      </c>
      <c r="AZ84" s="96">
        <f t="shared" si="5"/>
        <v>6275236</v>
      </c>
    </row>
    <row r="85" spans="1:52" s="6" customFormat="1" ht="12" customHeight="1">
      <c r="A85" s="92" t="s">
        <v>82</v>
      </c>
      <c r="B85" s="93">
        <v>650297</v>
      </c>
      <c r="C85" s="93">
        <v>1200784</v>
      </c>
      <c r="D85" s="94">
        <v>1851081</v>
      </c>
      <c r="E85" s="95">
        <v>58508</v>
      </c>
      <c r="F85" s="93">
        <v>26470</v>
      </c>
      <c r="G85" s="96">
        <v>84978</v>
      </c>
      <c r="H85" s="95">
        <v>808197</v>
      </c>
      <c r="I85" s="93">
        <v>3634795</v>
      </c>
      <c r="J85" s="96">
        <v>4442992</v>
      </c>
      <c r="K85" s="95">
        <v>22695</v>
      </c>
      <c r="L85" s="93">
        <v>18022</v>
      </c>
      <c r="M85" s="93">
        <v>40717</v>
      </c>
      <c r="N85" s="95">
        <v>35014</v>
      </c>
      <c r="O85" s="93">
        <v>57110</v>
      </c>
      <c r="P85" s="96">
        <v>92124</v>
      </c>
      <c r="Q85" s="95">
        <v>6986</v>
      </c>
      <c r="R85" s="93">
        <v>20735</v>
      </c>
      <c r="S85" s="96">
        <v>27721</v>
      </c>
      <c r="T85" s="95">
        <v>78142</v>
      </c>
      <c r="U85" s="93">
        <v>192466</v>
      </c>
      <c r="V85" s="94">
        <v>270608</v>
      </c>
      <c r="W85" s="93">
        <v>141976</v>
      </c>
      <c r="X85" s="93">
        <v>515765</v>
      </c>
      <c r="Y85" s="96">
        <v>657741</v>
      </c>
      <c r="Z85" s="93">
        <v>13671</v>
      </c>
      <c r="AA85" s="93">
        <v>41765</v>
      </c>
      <c r="AB85" s="94">
        <v>55436</v>
      </c>
      <c r="AC85" s="95">
        <v>32582</v>
      </c>
      <c r="AD85" s="93">
        <v>200233</v>
      </c>
      <c r="AE85" s="96">
        <v>232815</v>
      </c>
      <c r="AF85" s="95">
        <v>562839</v>
      </c>
      <c r="AG85" s="93">
        <v>1828252</v>
      </c>
      <c r="AH85" s="96">
        <v>2391091</v>
      </c>
      <c r="AI85" s="93">
        <v>0</v>
      </c>
      <c r="AJ85" s="93">
        <v>0</v>
      </c>
      <c r="AK85" s="94">
        <v>0</v>
      </c>
      <c r="AL85" s="95">
        <v>0</v>
      </c>
      <c r="AM85" s="93">
        <v>0</v>
      </c>
      <c r="AN85" s="96">
        <v>0</v>
      </c>
      <c r="AO85" s="95">
        <v>15800</v>
      </c>
      <c r="AP85" s="93">
        <v>305816</v>
      </c>
      <c r="AQ85" s="96">
        <v>321616</v>
      </c>
      <c r="AR85" s="95">
        <v>153387</v>
      </c>
      <c r="AS85" s="93">
        <v>579761</v>
      </c>
      <c r="AT85" s="96">
        <v>733148</v>
      </c>
      <c r="AU85" s="95">
        <v>1508</v>
      </c>
      <c r="AV85" s="93">
        <v>4121</v>
      </c>
      <c r="AW85" s="96">
        <v>5629</v>
      </c>
      <c r="AX85" s="95">
        <f t="shared" si="5"/>
        <v>2581602</v>
      </c>
      <c r="AY85" s="93">
        <f t="shared" si="5"/>
        <v>8626095</v>
      </c>
      <c r="AZ85" s="96">
        <f t="shared" si="5"/>
        <v>11207697</v>
      </c>
    </row>
    <row r="86" spans="1:52" ht="12" customHeight="1">
      <c r="A86" s="92" t="s">
        <v>83</v>
      </c>
      <c r="B86" s="93">
        <v>1251434</v>
      </c>
      <c r="C86" s="93">
        <v>4493143</v>
      </c>
      <c r="D86" s="94">
        <v>5744577</v>
      </c>
      <c r="E86" s="95">
        <v>115730</v>
      </c>
      <c r="F86" s="93">
        <v>261292</v>
      </c>
      <c r="G86" s="96">
        <v>377022</v>
      </c>
      <c r="H86" s="95">
        <v>1104198</v>
      </c>
      <c r="I86" s="93">
        <v>4752971</v>
      </c>
      <c r="J86" s="96">
        <v>5857169</v>
      </c>
      <c r="K86" s="95">
        <v>141012</v>
      </c>
      <c r="L86" s="93">
        <v>88656</v>
      </c>
      <c r="M86" s="93">
        <v>229668</v>
      </c>
      <c r="N86" s="95">
        <v>91345</v>
      </c>
      <c r="O86" s="93">
        <v>111750</v>
      </c>
      <c r="P86" s="96">
        <v>203095</v>
      </c>
      <c r="Q86" s="95">
        <v>92491</v>
      </c>
      <c r="R86" s="93">
        <v>184441</v>
      </c>
      <c r="S86" s="96">
        <v>276932</v>
      </c>
      <c r="T86" s="95">
        <v>36821</v>
      </c>
      <c r="U86" s="93">
        <v>376545</v>
      </c>
      <c r="V86" s="94">
        <v>413366</v>
      </c>
      <c r="W86" s="93">
        <v>278440</v>
      </c>
      <c r="X86" s="93">
        <v>1166465</v>
      </c>
      <c r="Y86" s="96">
        <v>1444905</v>
      </c>
      <c r="Z86" s="93">
        <v>117599</v>
      </c>
      <c r="AA86" s="93">
        <v>117616</v>
      </c>
      <c r="AB86" s="94">
        <v>235215</v>
      </c>
      <c r="AC86" s="95">
        <v>140474</v>
      </c>
      <c r="AD86" s="93">
        <v>558730</v>
      </c>
      <c r="AE86" s="96">
        <v>699204</v>
      </c>
      <c r="AF86" s="95">
        <v>1261991</v>
      </c>
      <c r="AG86" s="93">
        <v>3522007</v>
      </c>
      <c r="AH86" s="96">
        <v>4783998</v>
      </c>
      <c r="AI86" s="93">
        <v>423187</v>
      </c>
      <c r="AJ86" s="93">
        <v>76879</v>
      </c>
      <c r="AK86" s="94">
        <v>500066</v>
      </c>
      <c r="AL86" s="95">
        <v>2000</v>
      </c>
      <c r="AM86" s="93">
        <v>7427</v>
      </c>
      <c r="AN86" s="96">
        <v>9427</v>
      </c>
      <c r="AO86" s="95">
        <v>181693</v>
      </c>
      <c r="AP86" s="93">
        <v>419170</v>
      </c>
      <c r="AQ86" s="96">
        <v>600863</v>
      </c>
      <c r="AR86" s="95">
        <v>445363</v>
      </c>
      <c r="AS86" s="93">
        <v>829872</v>
      </c>
      <c r="AT86" s="96">
        <v>1275235</v>
      </c>
      <c r="AU86" s="95">
        <v>16209</v>
      </c>
      <c r="AV86" s="93">
        <v>12524</v>
      </c>
      <c r="AW86" s="96">
        <v>28733</v>
      </c>
      <c r="AX86" s="95">
        <f t="shared" si="5"/>
        <v>5699987</v>
      </c>
      <c r="AY86" s="93">
        <f t="shared" si="5"/>
        <v>16979488</v>
      </c>
      <c r="AZ86" s="96">
        <f t="shared" si="5"/>
        <v>22679475</v>
      </c>
    </row>
    <row r="87" spans="1:52" ht="12" customHeight="1">
      <c r="A87" s="97" t="s">
        <v>84</v>
      </c>
      <c r="B87" s="98">
        <v>15822</v>
      </c>
      <c r="C87" s="98">
        <v>91972</v>
      </c>
      <c r="D87" s="99">
        <v>107794</v>
      </c>
      <c r="E87" s="100">
        <v>0</v>
      </c>
      <c r="F87" s="98">
        <v>5487</v>
      </c>
      <c r="G87" s="101">
        <v>5487</v>
      </c>
      <c r="H87" s="100">
        <v>83981</v>
      </c>
      <c r="I87" s="98">
        <v>390687</v>
      </c>
      <c r="J87" s="101">
        <v>474668</v>
      </c>
      <c r="K87" s="100">
        <v>0</v>
      </c>
      <c r="L87" s="98">
        <v>0</v>
      </c>
      <c r="M87" s="98">
        <v>0</v>
      </c>
      <c r="N87" s="100">
        <v>0</v>
      </c>
      <c r="O87" s="98">
        <v>137</v>
      </c>
      <c r="P87" s="101">
        <v>137</v>
      </c>
      <c r="Q87" s="100">
        <v>0</v>
      </c>
      <c r="R87" s="98">
        <v>79603</v>
      </c>
      <c r="S87" s="101">
        <v>79603</v>
      </c>
      <c r="T87" s="100">
        <v>0</v>
      </c>
      <c r="U87" s="98">
        <v>215040</v>
      </c>
      <c r="V87" s="99">
        <v>215040</v>
      </c>
      <c r="W87" s="98">
        <v>4149</v>
      </c>
      <c r="X87" s="98">
        <v>58172</v>
      </c>
      <c r="Y87" s="101">
        <v>62321</v>
      </c>
      <c r="Z87" s="98">
        <v>0</v>
      </c>
      <c r="AA87" s="98">
        <v>2915</v>
      </c>
      <c r="AB87" s="99">
        <v>2915</v>
      </c>
      <c r="AC87" s="100">
        <v>13592</v>
      </c>
      <c r="AD87" s="98">
        <v>40396</v>
      </c>
      <c r="AE87" s="101">
        <v>53988</v>
      </c>
      <c r="AF87" s="100">
        <v>56372</v>
      </c>
      <c r="AG87" s="98">
        <v>171348</v>
      </c>
      <c r="AH87" s="101">
        <v>227720</v>
      </c>
      <c r="AI87" s="98">
        <v>82885</v>
      </c>
      <c r="AJ87" s="98">
        <v>0</v>
      </c>
      <c r="AK87" s="99">
        <v>82885</v>
      </c>
      <c r="AL87" s="100">
        <v>0</v>
      </c>
      <c r="AM87" s="98">
        <v>0</v>
      </c>
      <c r="AN87" s="101">
        <v>0</v>
      </c>
      <c r="AO87" s="100">
        <v>2568</v>
      </c>
      <c r="AP87" s="98">
        <v>8531</v>
      </c>
      <c r="AQ87" s="101">
        <v>11099</v>
      </c>
      <c r="AR87" s="100">
        <v>1582</v>
      </c>
      <c r="AS87" s="98">
        <v>9106</v>
      </c>
      <c r="AT87" s="101">
        <v>10688</v>
      </c>
      <c r="AU87" s="100">
        <v>16178</v>
      </c>
      <c r="AV87" s="98">
        <v>11247</v>
      </c>
      <c r="AW87" s="101">
        <v>27425</v>
      </c>
      <c r="AX87" s="100">
        <f t="shared" si="5"/>
        <v>277129</v>
      </c>
      <c r="AY87" s="98">
        <f t="shared" si="5"/>
        <v>1084641</v>
      </c>
      <c r="AZ87" s="101">
        <f t="shared" si="5"/>
        <v>1361770</v>
      </c>
    </row>
    <row r="88" spans="1:52" ht="12" customHeight="1">
      <c r="A88" s="97" t="s">
        <v>85</v>
      </c>
      <c r="B88" s="98">
        <v>1157348</v>
      </c>
      <c r="C88" s="98">
        <v>3788024</v>
      </c>
      <c r="D88" s="99">
        <v>4945372</v>
      </c>
      <c r="E88" s="100">
        <v>113997</v>
      </c>
      <c r="F88" s="98">
        <v>247536</v>
      </c>
      <c r="G88" s="101">
        <v>361533</v>
      </c>
      <c r="H88" s="100">
        <v>874313</v>
      </c>
      <c r="I88" s="98">
        <v>2641354</v>
      </c>
      <c r="J88" s="101">
        <v>3515667</v>
      </c>
      <c r="K88" s="100">
        <v>124855</v>
      </c>
      <c r="L88" s="98">
        <v>68584</v>
      </c>
      <c r="M88" s="98">
        <v>193439</v>
      </c>
      <c r="N88" s="100">
        <v>89249</v>
      </c>
      <c r="O88" s="98">
        <v>100348</v>
      </c>
      <c r="P88" s="101">
        <v>189597</v>
      </c>
      <c r="Q88" s="100">
        <v>92094</v>
      </c>
      <c r="R88" s="98">
        <v>89144</v>
      </c>
      <c r="S88" s="101">
        <v>181238</v>
      </c>
      <c r="T88" s="100">
        <v>28158</v>
      </c>
      <c r="U88" s="98">
        <v>83919</v>
      </c>
      <c r="V88" s="99">
        <v>112077</v>
      </c>
      <c r="W88" s="98">
        <v>267470</v>
      </c>
      <c r="X88" s="98">
        <v>1020880</v>
      </c>
      <c r="Y88" s="101">
        <v>1288350</v>
      </c>
      <c r="Z88" s="98">
        <v>117511</v>
      </c>
      <c r="AA88" s="98">
        <v>103752</v>
      </c>
      <c r="AB88" s="99">
        <v>221263</v>
      </c>
      <c r="AC88" s="100">
        <v>126040</v>
      </c>
      <c r="AD88" s="98">
        <v>495644</v>
      </c>
      <c r="AE88" s="101">
        <v>621684</v>
      </c>
      <c r="AF88" s="100">
        <v>1161333</v>
      </c>
      <c r="AG88" s="98">
        <v>2686015</v>
      </c>
      <c r="AH88" s="101">
        <v>3847348</v>
      </c>
      <c r="AI88" s="98">
        <v>340302</v>
      </c>
      <c r="AJ88" s="98">
        <v>76879</v>
      </c>
      <c r="AK88" s="99">
        <v>417181</v>
      </c>
      <c r="AL88" s="100">
        <v>2000</v>
      </c>
      <c r="AM88" s="98">
        <v>7427</v>
      </c>
      <c r="AN88" s="101">
        <v>9427</v>
      </c>
      <c r="AO88" s="100">
        <v>178950</v>
      </c>
      <c r="AP88" s="98">
        <v>399317</v>
      </c>
      <c r="AQ88" s="101">
        <v>578267</v>
      </c>
      <c r="AR88" s="100">
        <v>421495</v>
      </c>
      <c r="AS88" s="98">
        <v>742673</v>
      </c>
      <c r="AT88" s="101">
        <v>1164168</v>
      </c>
      <c r="AU88" s="100">
        <v>0</v>
      </c>
      <c r="AV88" s="98">
        <v>0</v>
      </c>
      <c r="AW88" s="101">
        <v>0</v>
      </c>
      <c r="AX88" s="100">
        <f t="shared" si="5"/>
        <v>5095115</v>
      </c>
      <c r="AY88" s="98">
        <f t="shared" si="5"/>
        <v>12551496</v>
      </c>
      <c r="AZ88" s="101">
        <f t="shared" si="5"/>
        <v>17646611</v>
      </c>
    </row>
    <row r="89" spans="1:52" ht="12" customHeight="1">
      <c r="A89" s="97" t="s">
        <v>86</v>
      </c>
      <c r="B89" s="98">
        <v>78264</v>
      </c>
      <c r="C89" s="98">
        <v>613143</v>
      </c>
      <c r="D89" s="99">
        <v>691407</v>
      </c>
      <c r="E89" s="100">
        <v>1733</v>
      </c>
      <c r="F89" s="98">
        <v>8269</v>
      </c>
      <c r="G89" s="101">
        <v>10002</v>
      </c>
      <c r="H89" s="100">
        <v>141819</v>
      </c>
      <c r="I89" s="98">
        <v>1713795</v>
      </c>
      <c r="J89" s="101">
        <v>1855614</v>
      </c>
      <c r="K89" s="100">
        <v>16157</v>
      </c>
      <c r="L89" s="98">
        <v>20072</v>
      </c>
      <c r="M89" s="98">
        <v>36229</v>
      </c>
      <c r="N89" s="100">
        <v>2096</v>
      </c>
      <c r="O89" s="98">
        <v>11265</v>
      </c>
      <c r="P89" s="101">
        <v>13361</v>
      </c>
      <c r="Q89" s="100">
        <v>364</v>
      </c>
      <c r="R89" s="98">
        <v>15635</v>
      </c>
      <c r="S89" s="101">
        <v>15999</v>
      </c>
      <c r="T89" s="100">
        <v>8663</v>
      </c>
      <c r="U89" s="98">
        <v>76370</v>
      </c>
      <c r="V89" s="99">
        <v>85033</v>
      </c>
      <c r="W89" s="98">
        <v>6821</v>
      </c>
      <c r="X89" s="98">
        <v>87413</v>
      </c>
      <c r="Y89" s="101">
        <v>94234</v>
      </c>
      <c r="Z89" s="98">
        <v>88</v>
      </c>
      <c r="AA89" s="98">
        <v>10949</v>
      </c>
      <c r="AB89" s="99">
        <v>11037</v>
      </c>
      <c r="AC89" s="100">
        <v>843</v>
      </c>
      <c r="AD89" s="98">
        <v>22690</v>
      </c>
      <c r="AE89" s="101">
        <v>23533</v>
      </c>
      <c r="AF89" s="100">
        <v>43503</v>
      </c>
      <c r="AG89" s="98">
        <v>656819</v>
      </c>
      <c r="AH89" s="101">
        <v>700322</v>
      </c>
      <c r="AI89" s="98">
        <v>0</v>
      </c>
      <c r="AJ89" s="98">
        <v>0</v>
      </c>
      <c r="AK89" s="99">
        <v>0</v>
      </c>
      <c r="AL89" s="100">
        <v>0</v>
      </c>
      <c r="AM89" s="98">
        <v>0</v>
      </c>
      <c r="AN89" s="101">
        <v>0</v>
      </c>
      <c r="AO89" s="100">
        <v>175</v>
      </c>
      <c r="AP89" s="98">
        <v>11322</v>
      </c>
      <c r="AQ89" s="101">
        <v>11497</v>
      </c>
      <c r="AR89" s="100">
        <v>16935</v>
      </c>
      <c r="AS89" s="98">
        <v>74077</v>
      </c>
      <c r="AT89" s="101">
        <v>91012</v>
      </c>
      <c r="AU89" s="100">
        <v>31</v>
      </c>
      <c r="AV89" s="98">
        <v>1277</v>
      </c>
      <c r="AW89" s="101">
        <v>1308</v>
      </c>
      <c r="AX89" s="100">
        <f t="shared" si="5"/>
        <v>317492</v>
      </c>
      <c r="AY89" s="98">
        <f t="shared" si="5"/>
        <v>3323096</v>
      </c>
      <c r="AZ89" s="101">
        <f t="shared" si="5"/>
        <v>3640588</v>
      </c>
    </row>
    <row r="90" spans="1:52" s="6" customFormat="1" ht="12" customHeight="1">
      <c r="A90" s="97" t="s">
        <v>87</v>
      </c>
      <c r="B90" s="98">
        <v>0</v>
      </c>
      <c r="C90" s="98">
        <v>4</v>
      </c>
      <c r="D90" s="99">
        <v>4</v>
      </c>
      <c r="E90" s="100">
        <v>0</v>
      </c>
      <c r="F90" s="98">
        <v>0</v>
      </c>
      <c r="G90" s="101">
        <v>0</v>
      </c>
      <c r="H90" s="100">
        <v>4085</v>
      </c>
      <c r="I90" s="98">
        <v>7135</v>
      </c>
      <c r="J90" s="101">
        <v>11220</v>
      </c>
      <c r="K90" s="100">
        <v>0</v>
      </c>
      <c r="L90" s="98">
        <v>0</v>
      </c>
      <c r="M90" s="98">
        <v>0</v>
      </c>
      <c r="N90" s="100">
        <v>0</v>
      </c>
      <c r="O90" s="98">
        <v>0</v>
      </c>
      <c r="P90" s="101">
        <v>0</v>
      </c>
      <c r="Q90" s="100">
        <v>33</v>
      </c>
      <c r="R90" s="98">
        <v>59</v>
      </c>
      <c r="S90" s="101">
        <v>92</v>
      </c>
      <c r="T90" s="100">
        <v>0</v>
      </c>
      <c r="U90" s="98">
        <v>1216</v>
      </c>
      <c r="V90" s="99">
        <v>1216</v>
      </c>
      <c r="W90" s="98">
        <v>0</v>
      </c>
      <c r="X90" s="98">
        <v>0</v>
      </c>
      <c r="Y90" s="101">
        <v>0</v>
      </c>
      <c r="Z90" s="98">
        <v>0</v>
      </c>
      <c r="AA90" s="98">
        <v>0</v>
      </c>
      <c r="AB90" s="99">
        <v>0</v>
      </c>
      <c r="AC90" s="100">
        <v>-1</v>
      </c>
      <c r="AD90" s="98">
        <v>0</v>
      </c>
      <c r="AE90" s="101">
        <v>-1</v>
      </c>
      <c r="AF90" s="100">
        <v>783</v>
      </c>
      <c r="AG90" s="98">
        <v>7825</v>
      </c>
      <c r="AH90" s="101">
        <v>8608</v>
      </c>
      <c r="AI90" s="98">
        <v>0</v>
      </c>
      <c r="AJ90" s="98">
        <v>0</v>
      </c>
      <c r="AK90" s="99">
        <v>0</v>
      </c>
      <c r="AL90" s="100">
        <v>0</v>
      </c>
      <c r="AM90" s="98">
        <v>0</v>
      </c>
      <c r="AN90" s="101">
        <v>0</v>
      </c>
      <c r="AO90" s="100">
        <v>0</v>
      </c>
      <c r="AP90" s="98">
        <v>0</v>
      </c>
      <c r="AQ90" s="101">
        <v>0</v>
      </c>
      <c r="AR90" s="100">
        <v>5351</v>
      </c>
      <c r="AS90" s="98">
        <v>4016</v>
      </c>
      <c r="AT90" s="101">
        <v>9367</v>
      </c>
      <c r="AU90" s="100">
        <v>0</v>
      </c>
      <c r="AV90" s="98">
        <v>0</v>
      </c>
      <c r="AW90" s="101">
        <v>0</v>
      </c>
      <c r="AX90" s="100">
        <f t="shared" si="5"/>
        <v>10251</v>
      </c>
      <c r="AY90" s="98">
        <f t="shared" si="5"/>
        <v>20255</v>
      </c>
      <c r="AZ90" s="101">
        <f t="shared" si="5"/>
        <v>30506</v>
      </c>
    </row>
    <row r="91" spans="1:52" s="6" customFormat="1" ht="12" customHeight="1">
      <c r="A91" s="92" t="s">
        <v>88</v>
      </c>
      <c r="B91" s="93">
        <v>10844</v>
      </c>
      <c r="C91" s="93">
        <v>4382</v>
      </c>
      <c r="D91" s="94">
        <v>15226</v>
      </c>
      <c r="E91" s="95">
        <v>120</v>
      </c>
      <c r="F91" s="93">
        <v>292</v>
      </c>
      <c r="G91" s="96">
        <v>412</v>
      </c>
      <c r="H91" s="95">
        <v>0</v>
      </c>
      <c r="I91" s="93">
        <v>343</v>
      </c>
      <c r="J91" s="96">
        <v>343</v>
      </c>
      <c r="K91" s="95">
        <v>0</v>
      </c>
      <c r="L91" s="93">
        <v>0</v>
      </c>
      <c r="M91" s="93">
        <v>0</v>
      </c>
      <c r="N91" s="95">
        <v>4228</v>
      </c>
      <c r="O91" s="93">
        <v>19112</v>
      </c>
      <c r="P91" s="96">
        <v>23340</v>
      </c>
      <c r="Q91" s="95">
        <v>0</v>
      </c>
      <c r="R91" s="93">
        <v>2</v>
      </c>
      <c r="S91" s="96">
        <v>2</v>
      </c>
      <c r="T91" s="95">
        <v>2550</v>
      </c>
      <c r="U91" s="93">
        <v>1700</v>
      </c>
      <c r="V91" s="94">
        <v>4250</v>
      </c>
      <c r="W91" s="93">
        <v>4473</v>
      </c>
      <c r="X91" s="93">
        <v>172938</v>
      </c>
      <c r="Y91" s="96">
        <v>177411</v>
      </c>
      <c r="Z91" s="93">
        <v>27</v>
      </c>
      <c r="AA91" s="93">
        <v>0</v>
      </c>
      <c r="AB91" s="94">
        <v>27</v>
      </c>
      <c r="AC91" s="95">
        <v>3</v>
      </c>
      <c r="AD91" s="93">
        <v>0</v>
      </c>
      <c r="AE91" s="96">
        <v>3</v>
      </c>
      <c r="AF91" s="95">
        <v>10956</v>
      </c>
      <c r="AG91" s="93">
        <v>298896</v>
      </c>
      <c r="AH91" s="96">
        <v>309852</v>
      </c>
      <c r="AI91" s="93">
        <v>10800</v>
      </c>
      <c r="AJ91" s="93">
        <v>1153</v>
      </c>
      <c r="AK91" s="94">
        <v>11953</v>
      </c>
      <c r="AL91" s="95">
        <v>0</v>
      </c>
      <c r="AM91" s="93">
        <v>0</v>
      </c>
      <c r="AN91" s="96">
        <v>0</v>
      </c>
      <c r="AO91" s="95">
        <v>704</v>
      </c>
      <c r="AP91" s="93">
        <v>42751</v>
      </c>
      <c r="AQ91" s="96">
        <v>43455</v>
      </c>
      <c r="AR91" s="95">
        <v>5725</v>
      </c>
      <c r="AS91" s="93">
        <v>83660</v>
      </c>
      <c r="AT91" s="96">
        <v>89385</v>
      </c>
      <c r="AU91" s="95">
        <v>0</v>
      </c>
      <c r="AV91" s="93">
        <v>0</v>
      </c>
      <c r="AW91" s="96">
        <v>0</v>
      </c>
      <c r="AX91" s="95">
        <f t="shared" si="5"/>
        <v>50430</v>
      </c>
      <c r="AY91" s="93">
        <f t="shared" si="5"/>
        <v>625229</v>
      </c>
      <c r="AZ91" s="96">
        <f t="shared" si="5"/>
        <v>675659</v>
      </c>
    </row>
    <row r="92" spans="1:52" ht="12" customHeight="1">
      <c r="A92" s="92" t="s">
        <v>89</v>
      </c>
      <c r="B92" s="93">
        <v>29793</v>
      </c>
      <c r="C92" s="93">
        <v>55061</v>
      </c>
      <c r="D92" s="94">
        <v>84854</v>
      </c>
      <c r="E92" s="95">
        <v>2019</v>
      </c>
      <c r="F92" s="93">
        <v>17163</v>
      </c>
      <c r="G92" s="96">
        <v>19182</v>
      </c>
      <c r="H92" s="95">
        <v>72195</v>
      </c>
      <c r="I92" s="93">
        <v>192193</v>
      </c>
      <c r="J92" s="96">
        <v>264388</v>
      </c>
      <c r="K92" s="95">
        <v>911</v>
      </c>
      <c r="L92" s="93">
        <v>906</v>
      </c>
      <c r="M92" s="93">
        <v>1817</v>
      </c>
      <c r="N92" s="95">
        <v>2819</v>
      </c>
      <c r="O92" s="93">
        <v>6829</v>
      </c>
      <c r="P92" s="96">
        <v>9648</v>
      </c>
      <c r="Q92" s="95">
        <v>4811</v>
      </c>
      <c r="R92" s="93">
        <v>14979</v>
      </c>
      <c r="S92" s="96">
        <v>19790</v>
      </c>
      <c r="T92" s="95">
        <v>2097</v>
      </c>
      <c r="U92" s="93">
        <v>52252</v>
      </c>
      <c r="V92" s="94">
        <v>54349</v>
      </c>
      <c r="W92" s="93">
        <v>18628</v>
      </c>
      <c r="X92" s="93">
        <v>33583</v>
      </c>
      <c r="Y92" s="96">
        <v>52211</v>
      </c>
      <c r="Z92" s="93">
        <v>252</v>
      </c>
      <c r="AA92" s="93">
        <v>1991</v>
      </c>
      <c r="AB92" s="94">
        <v>2243</v>
      </c>
      <c r="AC92" s="95">
        <v>5251</v>
      </c>
      <c r="AD92" s="93">
        <v>28834</v>
      </c>
      <c r="AE92" s="96">
        <v>34085</v>
      </c>
      <c r="AF92" s="95">
        <v>139529</v>
      </c>
      <c r="AG92" s="93">
        <v>211625</v>
      </c>
      <c r="AH92" s="96">
        <v>351154</v>
      </c>
      <c r="AI92" s="93">
        <v>416</v>
      </c>
      <c r="AJ92" s="93">
        <v>1715</v>
      </c>
      <c r="AK92" s="94">
        <v>2131</v>
      </c>
      <c r="AL92" s="95">
        <v>21</v>
      </c>
      <c r="AM92" s="93">
        <v>87</v>
      </c>
      <c r="AN92" s="96">
        <v>108</v>
      </c>
      <c r="AO92" s="95">
        <v>16518</v>
      </c>
      <c r="AP92" s="93">
        <v>25724</v>
      </c>
      <c r="AQ92" s="96">
        <v>42242</v>
      </c>
      <c r="AR92" s="95">
        <v>11772</v>
      </c>
      <c r="AS92" s="93">
        <v>263217</v>
      </c>
      <c r="AT92" s="96">
        <v>274989</v>
      </c>
      <c r="AU92" s="95">
        <v>67</v>
      </c>
      <c r="AV92" s="93">
        <v>0</v>
      </c>
      <c r="AW92" s="96">
        <v>67</v>
      </c>
      <c r="AX92" s="95">
        <f t="shared" si="5"/>
        <v>307099</v>
      </c>
      <c r="AY92" s="93">
        <f t="shared" si="5"/>
        <v>906159</v>
      </c>
      <c r="AZ92" s="96">
        <f t="shared" si="5"/>
        <v>1213258</v>
      </c>
    </row>
    <row r="93" spans="1:52" ht="12" customHeight="1">
      <c r="A93" s="97" t="s">
        <v>90</v>
      </c>
      <c r="B93" s="98">
        <v>29793</v>
      </c>
      <c r="C93" s="98">
        <v>55061</v>
      </c>
      <c r="D93" s="99">
        <v>84854</v>
      </c>
      <c r="E93" s="100">
        <v>2019</v>
      </c>
      <c r="F93" s="98">
        <v>1271</v>
      </c>
      <c r="G93" s="101">
        <v>3290</v>
      </c>
      <c r="H93" s="100">
        <v>72195</v>
      </c>
      <c r="I93" s="98">
        <v>139864</v>
      </c>
      <c r="J93" s="101">
        <v>212059</v>
      </c>
      <c r="K93" s="100">
        <v>911</v>
      </c>
      <c r="L93" s="98">
        <v>906</v>
      </c>
      <c r="M93" s="98">
        <v>1817</v>
      </c>
      <c r="N93" s="100">
        <v>2819</v>
      </c>
      <c r="O93" s="98">
        <v>6829</v>
      </c>
      <c r="P93" s="101">
        <v>9648</v>
      </c>
      <c r="Q93" s="100">
        <v>4811</v>
      </c>
      <c r="R93" s="98">
        <v>14979</v>
      </c>
      <c r="S93" s="101">
        <v>19790</v>
      </c>
      <c r="T93" s="100">
        <v>2097</v>
      </c>
      <c r="U93" s="98">
        <v>22587</v>
      </c>
      <c r="V93" s="99">
        <v>24684</v>
      </c>
      <c r="W93" s="98">
        <v>18628</v>
      </c>
      <c r="X93" s="98">
        <v>22201</v>
      </c>
      <c r="Y93" s="101">
        <v>40829</v>
      </c>
      <c r="Z93" s="98">
        <v>252</v>
      </c>
      <c r="AA93" s="98">
        <v>1991</v>
      </c>
      <c r="AB93" s="99">
        <v>2243</v>
      </c>
      <c r="AC93" s="100">
        <v>5251</v>
      </c>
      <c r="AD93" s="98">
        <v>21263</v>
      </c>
      <c r="AE93" s="101">
        <v>26514</v>
      </c>
      <c r="AF93" s="100">
        <v>139529</v>
      </c>
      <c r="AG93" s="98">
        <v>159564</v>
      </c>
      <c r="AH93" s="101">
        <v>299093</v>
      </c>
      <c r="AI93" s="98">
        <v>416</v>
      </c>
      <c r="AJ93" s="98">
        <v>1715</v>
      </c>
      <c r="AK93" s="99">
        <v>2131</v>
      </c>
      <c r="AL93" s="100">
        <v>21</v>
      </c>
      <c r="AM93" s="98">
        <v>87</v>
      </c>
      <c r="AN93" s="101">
        <v>108</v>
      </c>
      <c r="AO93" s="100">
        <v>16518</v>
      </c>
      <c r="AP93" s="98">
        <v>25724</v>
      </c>
      <c r="AQ93" s="101">
        <v>42242</v>
      </c>
      <c r="AR93" s="100">
        <v>11772</v>
      </c>
      <c r="AS93" s="98">
        <v>37693</v>
      </c>
      <c r="AT93" s="101">
        <v>49465</v>
      </c>
      <c r="AU93" s="100">
        <v>67</v>
      </c>
      <c r="AV93" s="98">
        <v>0</v>
      </c>
      <c r="AW93" s="101">
        <v>67</v>
      </c>
      <c r="AX93" s="100">
        <f t="shared" si="5"/>
        <v>307099</v>
      </c>
      <c r="AY93" s="98">
        <f t="shared" si="5"/>
        <v>511735</v>
      </c>
      <c r="AZ93" s="101">
        <f t="shared" si="5"/>
        <v>818834</v>
      </c>
    </row>
    <row r="94" spans="1:52" ht="12" customHeight="1">
      <c r="A94" s="97" t="s">
        <v>91</v>
      </c>
      <c r="B94" s="98">
        <v>0</v>
      </c>
      <c r="C94" s="98">
        <v>0</v>
      </c>
      <c r="D94" s="99">
        <v>0</v>
      </c>
      <c r="E94" s="100">
        <v>0</v>
      </c>
      <c r="F94" s="98">
        <v>15892</v>
      </c>
      <c r="G94" s="101">
        <v>15892</v>
      </c>
      <c r="H94" s="100">
        <v>0</v>
      </c>
      <c r="I94" s="98">
        <v>52329</v>
      </c>
      <c r="J94" s="101">
        <v>52329</v>
      </c>
      <c r="K94" s="100">
        <v>0</v>
      </c>
      <c r="L94" s="98">
        <v>0</v>
      </c>
      <c r="M94" s="98">
        <v>0</v>
      </c>
      <c r="N94" s="100">
        <v>0</v>
      </c>
      <c r="O94" s="98">
        <v>0</v>
      </c>
      <c r="P94" s="101">
        <v>0</v>
      </c>
      <c r="Q94" s="100">
        <v>0</v>
      </c>
      <c r="R94" s="98">
        <v>0</v>
      </c>
      <c r="S94" s="101">
        <v>0</v>
      </c>
      <c r="T94" s="100">
        <v>0</v>
      </c>
      <c r="U94" s="98">
        <v>29665</v>
      </c>
      <c r="V94" s="99">
        <v>29665</v>
      </c>
      <c r="W94" s="98">
        <v>0</v>
      </c>
      <c r="X94" s="98">
        <v>11382</v>
      </c>
      <c r="Y94" s="101">
        <v>11382</v>
      </c>
      <c r="Z94" s="98">
        <v>0</v>
      </c>
      <c r="AA94" s="98">
        <v>0</v>
      </c>
      <c r="AB94" s="99">
        <v>0</v>
      </c>
      <c r="AC94" s="100">
        <v>0</v>
      </c>
      <c r="AD94" s="98">
        <v>7571</v>
      </c>
      <c r="AE94" s="101">
        <v>7571</v>
      </c>
      <c r="AF94" s="100">
        <v>0</v>
      </c>
      <c r="AG94" s="98">
        <v>52061</v>
      </c>
      <c r="AH94" s="101">
        <v>52061</v>
      </c>
      <c r="AI94" s="98">
        <v>0</v>
      </c>
      <c r="AJ94" s="98">
        <v>0</v>
      </c>
      <c r="AK94" s="99">
        <v>0</v>
      </c>
      <c r="AL94" s="100">
        <v>0</v>
      </c>
      <c r="AM94" s="98">
        <v>0</v>
      </c>
      <c r="AN94" s="101">
        <v>0</v>
      </c>
      <c r="AO94" s="100">
        <v>0</v>
      </c>
      <c r="AP94" s="98">
        <v>0</v>
      </c>
      <c r="AQ94" s="101">
        <v>0</v>
      </c>
      <c r="AR94" s="100">
        <v>0</v>
      </c>
      <c r="AS94" s="98">
        <v>225524</v>
      </c>
      <c r="AT94" s="101">
        <v>225524</v>
      </c>
      <c r="AU94" s="100">
        <v>0</v>
      </c>
      <c r="AV94" s="98">
        <v>0</v>
      </c>
      <c r="AW94" s="101">
        <v>0</v>
      </c>
      <c r="AX94" s="100">
        <f t="shared" si="5"/>
        <v>0</v>
      </c>
      <c r="AY94" s="98">
        <f t="shared" si="5"/>
        <v>394424</v>
      </c>
      <c r="AZ94" s="101">
        <f t="shared" si="5"/>
        <v>394424</v>
      </c>
    </row>
    <row r="95" spans="1:52" ht="12" customHeight="1">
      <c r="A95" s="97"/>
      <c r="B95" s="98"/>
      <c r="C95" s="98"/>
      <c r="D95" s="99"/>
      <c r="E95" s="100"/>
      <c r="F95" s="98"/>
      <c r="G95" s="101"/>
      <c r="H95" s="100"/>
      <c r="I95" s="98"/>
      <c r="J95" s="96"/>
      <c r="K95" s="100"/>
      <c r="L95" s="98"/>
      <c r="M95" s="93"/>
      <c r="N95" s="100"/>
      <c r="O95" s="98"/>
      <c r="P95" s="96"/>
      <c r="Q95" s="100"/>
      <c r="R95" s="98"/>
      <c r="S95" s="96"/>
      <c r="T95" s="100"/>
      <c r="U95" s="98"/>
      <c r="V95" s="99"/>
      <c r="W95" s="98"/>
      <c r="X95" s="98"/>
      <c r="Y95" s="96"/>
      <c r="Z95" s="98"/>
      <c r="AA95" s="98"/>
      <c r="AB95" s="99"/>
      <c r="AC95" s="100"/>
      <c r="AD95" s="98"/>
      <c r="AE95" s="96"/>
      <c r="AF95" s="100"/>
      <c r="AG95" s="98"/>
      <c r="AH95" s="101"/>
      <c r="AI95" s="98"/>
      <c r="AJ95" s="98"/>
      <c r="AK95" s="99"/>
      <c r="AL95" s="100"/>
      <c r="AM95" s="98"/>
      <c r="AN95" s="101"/>
      <c r="AO95" s="100"/>
      <c r="AP95" s="98"/>
      <c r="AQ95" s="96"/>
      <c r="AR95" s="100"/>
      <c r="AS95" s="98"/>
      <c r="AT95" s="101"/>
      <c r="AU95" s="100"/>
      <c r="AV95" s="98"/>
      <c r="AW95" s="96"/>
      <c r="AX95" s="100"/>
      <c r="AY95" s="98"/>
      <c r="AZ95" s="96"/>
    </row>
    <row r="96" spans="1:52" ht="12" customHeight="1">
      <c r="A96" s="51" t="s">
        <v>92</v>
      </c>
      <c r="B96" s="102">
        <v>44565</v>
      </c>
      <c r="C96" s="102">
        <v>125032</v>
      </c>
      <c r="D96" s="103">
        <v>169597</v>
      </c>
      <c r="E96" s="104">
        <v>128</v>
      </c>
      <c r="F96" s="102">
        <v>23</v>
      </c>
      <c r="G96" s="105">
        <v>151</v>
      </c>
      <c r="H96" s="104">
        <v>76007</v>
      </c>
      <c r="I96" s="102">
        <v>64081</v>
      </c>
      <c r="J96" s="105">
        <v>140088</v>
      </c>
      <c r="K96" s="104">
        <v>17500</v>
      </c>
      <c r="L96" s="102">
        <v>0</v>
      </c>
      <c r="M96" s="102">
        <v>17500</v>
      </c>
      <c r="N96" s="104">
        <v>3</v>
      </c>
      <c r="O96" s="102">
        <v>67652</v>
      </c>
      <c r="P96" s="105">
        <v>67655</v>
      </c>
      <c r="Q96" s="104">
        <v>675</v>
      </c>
      <c r="R96" s="102">
        <v>9930</v>
      </c>
      <c r="S96" s="105">
        <v>10605</v>
      </c>
      <c r="T96" s="104">
        <v>2694</v>
      </c>
      <c r="U96" s="102">
        <v>8706</v>
      </c>
      <c r="V96" s="103">
        <v>11400</v>
      </c>
      <c r="W96" s="102">
        <v>1591</v>
      </c>
      <c r="X96" s="102">
        <v>2434</v>
      </c>
      <c r="Y96" s="105">
        <v>4025</v>
      </c>
      <c r="Z96" s="102">
        <v>533</v>
      </c>
      <c r="AA96" s="102">
        <v>5703</v>
      </c>
      <c r="AB96" s="103">
        <v>6236</v>
      </c>
      <c r="AC96" s="104">
        <v>647</v>
      </c>
      <c r="AD96" s="102">
        <v>55721</v>
      </c>
      <c r="AE96" s="105">
        <v>56368</v>
      </c>
      <c r="AF96" s="104">
        <v>65795</v>
      </c>
      <c r="AG96" s="102">
        <v>100938</v>
      </c>
      <c r="AH96" s="105">
        <v>166733</v>
      </c>
      <c r="AI96" s="102">
        <v>4000</v>
      </c>
      <c r="AJ96" s="102">
        <v>0</v>
      </c>
      <c r="AK96" s="103">
        <v>4000</v>
      </c>
      <c r="AL96" s="104">
        <v>14</v>
      </c>
      <c r="AM96" s="102">
        <v>377</v>
      </c>
      <c r="AN96" s="105">
        <v>391</v>
      </c>
      <c r="AO96" s="104">
        <v>9562</v>
      </c>
      <c r="AP96" s="102">
        <v>3038</v>
      </c>
      <c r="AQ96" s="105">
        <v>12600</v>
      </c>
      <c r="AR96" s="104">
        <v>13118</v>
      </c>
      <c r="AS96" s="102">
        <v>113071</v>
      </c>
      <c r="AT96" s="105">
        <v>126189</v>
      </c>
      <c r="AU96" s="104">
        <v>0</v>
      </c>
      <c r="AV96" s="102">
        <v>0</v>
      </c>
      <c r="AW96" s="105">
        <v>0</v>
      </c>
      <c r="AX96" s="104">
        <f aca="true" t="shared" si="6" ref="AX96:AZ99">B96+E96+H96+K96+N96+Q96+T96+W96+Z96+AC96+AF96+AI96+AL96+AO96+AR96+AU96</f>
        <v>236832</v>
      </c>
      <c r="AY96" s="102">
        <f t="shared" si="6"/>
        <v>556706</v>
      </c>
      <c r="AZ96" s="105">
        <f t="shared" si="6"/>
        <v>793538</v>
      </c>
    </row>
    <row r="97" spans="1:52" ht="12" customHeight="1">
      <c r="A97" s="97" t="s">
        <v>93</v>
      </c>
      <c r="B97" s="98">
        <v>22804</v>
      </c>
      <c r="C97" s="98">
        <v>31821</v>
      </c>
      <c r="D97" s="99">
        <v>54625</v>
      </c>
      <c r="E97" s="100">
        <v>117</v>
      </c>
      <c r="F97" s="98">
        <v>21</v>
      </c>
      <c r="G97" s="101">
        <v>138</v>
      </c>
      <c r="H97" s="100">
        <v>8856</v>
      </c>
      <c r="I97" s="98">
        <v>26138</v>
      </c>
      <c r="J97" s="101">
        <v>34994</v>
      </c>
      <c r="K97" s="100">
        <v>0</v>
      </c>
      <c r="L97" s="98">
        <v>0</v>
      </c>
      <c r="M97" s="98">
        <v>0</v>
      </c>
      <c r="N97" s="100">
        <v>3</v>
      </c>
      <c r="O97" s="98">
        <v>67652</v>
      </c>
      <c r="P97" s="101">
        <v>67655</v>
      </c>
      <c r="Q97" s="100">
        <v>0</v>
      </c>
      <c r="R97" s="98">
        <v>0</v>
      </c>
      <c r="S97" s="101">
        <v>0</v>
      </c>
      <c r="T97" s="100">
        <v>1806</v>
      </c>
      <c r="U97" s="98">
        <v>2937</v>
      </c>
      <c r="V97" s="99">
        <v>4743</v>
      </c>
      <c r="W97" s="98">
        <v>1394</v>
      </c>
      <c r="X97" s="98">
        <v>2226</v>
      </c>
      <c r="Y97" s="101">
        <v>3620</v>
      </c>
      <c r="Z97" s="98">
        <v>533</v>
      </c>
      <c r="AA97" s="98">
        <v>1803</v>
      </c>
      <c r="AB97" s="99">
        <v>2336</v>
      </c>
      <c r="AC97" s="100">
        <v>590</v>
      </c>
      <c r="AD97" s="98">
        <v>320</v>
      </c>
      <c r="AE97" s="101">
        <v>910</v>
      </c>
      <c r="AF97" s="100">
        <v>8191</v>
      </c>
      <c r="AG97" s="98">
        <v>37624</v>
      </c>
      <c r="AH97" s="101">
        <v>45815</v>
      </c>
      <c r="AI97" s="98">
        <v>0</v>
      </c>
      <c r="AJ97" s="98">
        <v>0</v>
      </c>
      <c r="AK97" s="99">
        <v>0</v>
      </c>
      <c r="AL97" s="100">
        <v>14</v>
      </c>
      <c r="AM97" s="98">
        <v>377</v>
      </c>
      <c r="AN97" s="101">
        <v>391</v>
      </c>
      <c r="AO97" s="100">
        <v>9562</v>
      </c>
      <c r="AP97" s="98">
        <v>334</v>
      </c>
      <c r="AQ97" s="101">
        <v>9896</v>
      </c>
      <c r="AR97" s="100">
        <v>3424</v>
      </c>
      <c r="AS97" s="98">
        <v>3429</v>
      </c>
      <c r="AT97" s="101">
        <v>6853</v>
      </c>
      <c r="AU97" s="100">
        <v>0</v>
      </c>
      <c r="AV97" s="98">
        <v>0</v>
      </c>
      <c r="AW97" s="101">
        <v>0</v>
      </c>
      <c r="AX97" s="100">
        <f t="shared" si="6"/>
        <v>57294</v>
      </c>
      <c r="AY97" s="98">
        <f t="shared" si="6"/>
        <v>174682</v>
      </c>
      <c r="AZ97" s="101">
        <f t="shared" si="6"/>
        <v>231976</v>
      </c>
    </row>
    <row r="98" spans="1:52" ht="12" customHeight="1">
      <c r="A98" s="97" t="s">
        <v>94</v>
      </c>
      <c r="B98" s="98">
        <v>20234</v>
      </c>
      <c r="C98" s="98">
        <v>22816</v>
      </c>
      <c r="D98" s="99">
        <v>43050</v>
      </c>
      <c r="E98" s="100">
        <v>11</v>
      </c>
      <c r="F98" s="98">
        <v>2</v>
      </c>
      <c r="G98" s="101">
        <v>13</v>
      </c>
      <c r="H98" s="100">
        <v>3235</v>
      </c>
      <c r="I98" s="98">
        <v>3693</v>
      </c>
      <c r="J98" s="101">
        <v>6928</v>
      </c>
      <c r="K98" s="100">
        <v>0</v>
      </c>
      <c r="L98" s="98">
        <v>0</v>
      </c>
      <c r="M98" s="98">
        <v>0</v>
      </c>
      <c r="N98" s="100">
        <v>0</v>
      </c>
      <c r="O98" s="98">
        <v>0</v>
      </c>
      <c r="P98" s="101">
        <v>0</v>
      </c>
      <c r="Q98" s="100">
        <v>0</v>
      </c>
      <c r="R98" s="98">
        <v>0</v>
      </c>
      <c r="S98" s="101">
        <v>0</v>
      </c>
      <c r="T98" s="100">
        <v>888</v>
      </c>
      <c r="U98" s="98">
        <v>2015</v>
      </c>
      <c r="V98" s="99">
        <v>2903</v>
      </c>
      <c r="W98" s="98">
        <v>197</v>
      </c>
      <c r="X98" s="98">
        <v>208</v>
      </c>
      <c r="Y98" s="101">
        <v>405</v>
      </c>
      <c r="Z98" s="98">
        <v>0</v>
      </c>
      <c r="AA98" s="98">
        <v>2</v>
      </c>
      <c r="AB98" s="99">
        <v>2</v>
      </c>
      <c r="AC98" s="100">
        <v>57</v>
      </c>
      <c r="AD98" s="98">
        <v>128</v>
      </c>
      <c r="AE98" s="101">
        <v>185</v>
      </c>
      <c r="AF98" s="100">
        <v>3585</v>
      </c>
      <c r="AG98" s="98">
        <v>2144</v>
      </c>
      <c r="AH98" s="101">
        <v>5729</v>
      </c>
      <c r="AI98" s="98">
        <v>0</v>
      </c>
      <c r="AJ98" s="98">
        <v>0</v>
      </c>
      <c r="AK98" s="99">
        <v>0</v>
      </c>
      <c r="AL98" s="100">
        <v>0</v>
      </c>
      <c r="AM98" s="98">
        <v>0</v>
      </c>
      <c r="AN98" s="101">
        <v>0</v>
      </c>
      <c r="AO98" s="100">
        <v>0</v>
      </c>
      <c r="AP98" s="98">
        <v>2704</v>
      </c>
      <c r="AQ98" s="101">
        <v>2704</v>
      </c>
      <c r="AR98" s="100">
        <v>1494</v>
      </c>
      <c r="AS98" s="98">
        <v>1476</v>
      </c>
      <c r="AT98" s="101">
        <v>2970</v>
      </c>
      <c r="AU98" s="100">
        <v>0</v>
      </c>
      <c r="AV98" s="98">
        <v>0</v>
      </c>
      <c r="AW98" s="101">
        <v>0</v>
      </c>
      <c r="AX98" s="100">
        <f t="shared" si="6"/>
        <v>29701</v>
      </c>
      <c r="AY98" s="98">
        <f t="shared" si="6"/>
        <v>35188</v>
      </c>
      <c r="AZ98" s="101">
        <f t="shared" si="6"/>
        <v>64889</v>
      </c>
    </row>
    <row r="99" spans="1:52" ht="12" customHeight="1">
      <c r="A99" s="97" t="s">
        <v>95</v>
      </c>
      <c r="B99" s="98">
        <v>1527</v>
      </c>
      <c r="C99" s="98">
        <v>70395</v>
      </c>
      <c r="D99" s="99">
        <v>71922</v>
      </c>
      <c r="E99" s="100">
        <v>0</v>
      </c>
      <c r="F99" s="98">
        <v>0</v>
      </c>
      <c r="G99" s="101">
        <v>0</v>
      </c>
      <c r="H99" s="100">
        <v>63916</v>
      </c>
      <c r="I99" s="98">
        <v>34250</v>
      </c>
      <c r="J99" s="101">
        <v>98166</v>
      </c>
      <c r="K99" s="100">
        <v>17500</v>
      </c>
      <c r="L99" s="98">
        <v>0</v>
      </c>
      <c r="M99" s="98">
        <v>17500</v>
      </c>
      <c r="N99" s="100">
        <v>0</v>
      </c>
      <c r="O99" s="98">
        <v>0</v>
      </c>
      <c r="P99" s="101">
        <v>0</v>
      </c>
      <c r="Q99" s="100">
        <v>675</v>
      </c>
      <c r="R99" s="98">
        <v>9930</v>
      </c>
      <c r="S99" s="101">
        <v>10605</v>
      </c>
      <c r="T99" s="100">
        <v>0</v>
      </c>
      <c r="U99" s="98">
        <v>3754</v>
      </c>
      <c r="V99" s="99">
        <v>3754</v>
      </c>
      <c r="W99" s="98">
        <v>0</v>
      </c>
      <c r="X99" s="98">
        <v>0</v>
      </c>
      <c r="Y99" s="101">
        <v>0</v>
      </c>
      <c r="Z99" s="98">
        <v>0</v>
      </c>
      <c r="AA99" s="98">
        <v>3898</v>
      </c>
      <c r="AB99" s="99">
        <v>3898</v>
      </c>
      <c r="AC99" s="100">
        <v>0</v>
      </c>
      <c r="AD99" s="98">
        <v>55273</v>
      </c>
      <c r="AE99" s="101">
        <v>55273</v>
      </c>
      <c r="AF99" s="100">
        <v>54019</v>
      </c>
      <c r="AG99" s="98">
        <v>61170</v>
      </c>
      <c r="AH99" s="101">
        <v>115189</v>
      </c>
      <c r="AI99" s="98">
        <v>4000</v>
      </c>
      <c r="AJ99" s="98">
        <v>0</v>
      </c>
      <c r="AK99" s="99">
        <v>4000</v>
      </c>
      <c r="AL99" s="100">
        <v>0</v>
      </c>
      <c r="AM99" s="98">
        <v>0</v>
      </c>
      <c r="AN99" s="101">
        <v>0</v>
      </c>
      <c r="AO99" s="100">
        <v>0</v>
      </c>
      <c r="AP99" s="98">
        <v>0</v>
      </c>
      <c r="AQ99" s="101">
        <v>0</v>
      </c>
      <c r="AR99" s="100">
        <v>8200</v>
      </c>
      <c r="AS99" s="98">
        <v>108166</v>
      </c>
      <c r="AT99" s="101">
        <v>116366</v>
      </c>
      <c r="AU99" s="100">
        <v>0</v>
      </c>
      <c r="AV99" s="98">
        <v>0</v>
      </c>
      <c r="AW99" s="101">
        <v>0</v>
      </c>
      <c r="AX99" s="100">
        <f t="shared" si="6"/>
        <v>149837</v>
      </c>
      <c r="AY99" s="98">
        <f t="shared" si="6"/>
        <v>346836</v>
      </c>
      <c r="AZ99" s="101">
        <f t="shared" si="6"/>
        <v>496673</v>
      </c>
    </row>
    <row r="100" spans="1:52" s="6" customFormat="1" ht="12" customHeight="1">
      <c r="A100" s="97"/>
      <c r="B100" s="98"/>
      <c r="C100" s="98"/>
      <c r="D100" s="99"/>
      <c r="E100" s="100"/>
      <c r="F100" s="98"/>
      <c r="G100" s="101"/>
      <c r="H100" s="100"/>
      <c r="I100" s="98"/>
      <c r="J100" s="96"/>
      <c r="K100" s="100"/>
      <c r="L100" s="98"/>
      <c r="M100" s="93"/>
      <c r="N100" s="100"/>
      <c r="O100" s="98"/>
      <c r="P100" s="96"/>
      <c r="Q100" s="100"/>
      <c r="R100" s="98"/>
      <c r="S100" s="96"/>
      <c r="T100" s="100"/>
      <c r="U100" s="98"/>
      <c r="V100" s="99"/>
      <c r="W100" s="98"/>
      <c r="X100" s="98"/>
      <c r="Y100" s="96"/>
      <c r="Z100" s="98"/>
      <c r="AA100" s="98"/>
      <c r="AB100" s="99"/>
      <c r="AC100" s="100"/>
      <c r="AD100" s="98"/>
      <c r="AE100" s="96"/>
      <c r="AF100" s="100"/>
      <c r="AG100" s="98"/>
      <c r="AH100" s="101"/>
      <c r="AI100" s="98"/>
      <c r="AJ100" s="98"/>
      <c r="AK100" s="99"/>
      <c r="AL100" s="100"/>
      <c r="AM100" s="98"/>
      <c r="AN100" s="101"/>
      <c r="AO100" s="100"/>
      <c r="AP100" s="98"/>
      <c r="AQ100" s="96"/>
      <c r="AR100" s="100"/>
      <c r="AS100" s="98"/>
      <c r="AT100" s="101"/>
      <c r="AU100" s="100"/>
      <c r="AV100" s="98"/>
      <c r="AW100" s="96"/>
      <c r="AX100" s="100"/>
      <c r="AY100" s="98"/>
      <c r="AZ100" s="96"/>
    </row>
    <row r="101" spans="1:52" ht="12" customHeight="1">
      <c r="A101" s="87" t="s">
        <v>31</v>
      </c>
      <c r="B101" s="88">
        <v>3000</v>
      </c>
      <c r="C101" s="88">
        <v>0</v>
      </c>
      <c r="D101" s="89">
        <v>3000</v>
      </c>
      <c r="E101" s="90">
        <v>74</v>
      </c>
      <c r="F101" s="88">
        <v>249</v>
      </c>
      <c r="G101" s="91">
        <v>323</v>
      </c>
      <c r="H101" s="90">
        <v>36200</v>
      </c>
      <c r="I101" s="88">
        <v>88350</v>
      </c>
      <c r="J101" s="91">
        <v>124550</v>
      </c>
      <c r="K101" s="90">
        <v>0</v>
      </c>
      <c r="L101" s="88">
        <v>0</v>
      </c>
      <c r="M101" s="88">
        <v>0</v>
      </c>
      <c r="N101" s="90">
        <v>0</v>
      </c>
      <c r="O101" s="88">
        <v>0</v>
      </c>
      <c r="P101" s="91">
        <v>0</v>
      </c>
      <c r="Q101" s="90">
        <v>0</v>
      </c>
      <c r="R101" s="88">
        <v>0</v>
      </c>
      <c r="S101" s="91">
        <v>0</v>
      </c>
      <c r="T101" s="90">
        <v>0</v>
      </c>
      <c r="U101" s="88">
        <v>17450</v>
      </c>
      <c r="V101" s="89">
        <v>17450</v>
      </c>
      <c r="W101" s="88">
        <v>20000</v>
      </c>
      <c r="X101" s="88">
        <v>0</v>
      </c>
      <c r="Y101" s="91">
        <v>20000</v>
      </c>
      <c r="Z101" s="88">
        <v>5500</v>
      </c>
      <c r="AA101" s="88">
        <v>4</v>
      </c>
      <c r="AB101" s="89">
        <v>5504</v>
      </c>
      <c r="AC101" s="90">
        <v>1000</v>
      </c>
      <c r="AD101" s="88">
        <v>0</v>
      </c>
      <c r="AE101" s="91">
        <v>1000</v>
      </c>
      <c r="AF101" s="90">
        <v>50000</v>
      </c>
      <c r="AG101" s="88">
        <v>17670</v>
      </c>
      <c r="AH101" s="91">
        <v>67670</v>
      </c>
      <c r="AI101" s="88">
        <v>79373</v>
      </c>
      <c r="AJ101" s="88">
        <v>0</v>
      </c>
      <c r="AK101" s="89">
        <v>79373</v>
      </c>
      <c r="AL101" s="90">
        <v>1500</v>
      </c>
      <c r="AM101" s="88">
        <v>5300</v>
      </c>
      <c r="AN101" s="91">
        <v>6800</v>
      </c>
      <c r="AO101" s="90">
        <v>0</v>
      </c>
      <c r="AP101" s="88">
        <v>0</v>
      </c>
      <c r="AQ101" s="91">
        <v>0</v>
      </c>
      <c r="AR101" s="90">
        <v>6000</v>
      </c>
      <c r="AS101" s="88">
        <v>0</v>
      </c>
      <c r="AT101" s="91">
        <v>6000</v>
      </c>
      <c r="AU101" s="90">
        <v>108</v>
      </c>
      <c r="AV101" s="88">
        <v>175</v>
      </c>
      <c r="AW101" s="91">
        <v>283</v>
      </c>
      <c r="AX101" s="90">
        <f>B101+E101+H101+K101+N101+Q101+T101+W101+Z101+AC101+AF101+AI101+AL101+AO101+AR101+AU101</f>
        <v>202755</v>
      </c>
      <c r="AY101" s="88">
        <f>C101+F101+I101+L101+O101+R101+U101+X101+AA101+AD101+AG101+AJ101+AM101+AP101+AS101+AV101</f>
        <v>129198</v>
      </c>
      <c r="AZ101" s="91">
        <f>D101+G101+J101+M101+P101+S101+V101+Y101+AB101+AE101+AH101+AK101+AN101+AQ101+AT101+AW101</f>
        <v>331953</v>
      </c>
    </row>
    <row r="102" spans="1:52" ht="12" customHeight="1">
      <c r="A102" s="92"/>
      <c r="B102" s="93"/>
      <c r="C102" s="93"/>
      <c r="D102" s="94"/>
      <c r="E102" s="95"/>
      <c r="F102" s="93"/>
      <c r="G102" s="96"/>
      <c r="H102" s="95"/>
      <c r="I102" s="93"/>
      <c r="J102" s="96"/>
      <c r="K102" s="95"/>
      <c r="L102" s="93"/>
      <c r="M102" s="93"/>
      <c r="N102" s="95"/>
      <c r="O102" s="93"/>
      <c r="P102" s="96"/>
      <c r="Q102" s="95"/>
      <c r="R102" s="93"/>
      <c r="S102" s="96"/>
      <c r="T102" s="95"/>
      <c r="U102" s="93"/>
      <c r="V102" s="94"/>
      <c r="W102" s="93"/>
      <c r="X102" s="93"/>
      <c r="Y102" s="96"/>
      <c r="Z102" s="93"/>
      <c r="AA102" s="93"/>
      <c r="AB102" s="94"/>
      <c r="AC102" s="95"/>
      <c r="AD102" s="93"/>
      <c r="AE102" s="96"/>
      <c r="AF102" s="95"/>
      <c r="AG102" s="93"/>
      <c r="AH102" s="96"/>
      <c r="AI102" s="93"/>
      <c r="AJ102" s="93"/>
      <c r="AK102" s="94"/>
      <c r="AL102" s="95"/>
      <c r="AM102" s="93"/>
      <c r="AN102" s="96"/>
      <c r="AO102" s="95"/>
      <c r="AP102" s="93"/>
      <c r="AQ102" s="96"/>
      <c r="AR102" s="95"/>
      <c r="AS102" s="93"/>
      <c r="AT102" s="96"/>
      <c r="AU102" s="95"/>
      <c r="AV102" s="93"/>
      <c r="AW102" s="96"/>
      <c r="AX102" s="95"/>
      <c r="AY102" s="93"/>
      <c r="AZ102" s="96"/>
    </row>
    <row r="103" spans="1:52" ht="12" customHeight="1">
      <c r="A103" s="87" t="s">
        <v>96</v>
      </c>
      <c r="B103" s="88">
        <v>11227</v>
      </c>
      <c r="C103" s="88">
        <v>169202</v>
      </c>
      <c r="D103" s="89">
        <v>180429</v>
      </c>
      <c r="E103" s="90">
        <v>0</v>
      </c>
      <c r="F103" s="88">
        <v>78266</v>
      </c>
      <c r="G103" s="91">
        <v>78266</v>
      </c>
      <c r="H103" s="90">
        <v>190118</v>
      </c>
      <c r="I103" s="88">
        <v>269262</v>
      </c>
      <c r="J103" s="91">
        <v>459380</v>
      </c>
      <c r="K103" s="90">
        <v>61690</v>
      </c>
      <c r="L103" s="88">
        <v>3900</v>
      </c>
      <c r="M103" s="91">
        <v>65590</v>
      </c>
      <c r="N103" s="90">
        <v>5052</v>
      </c>
      <c r="O103" s="88">
        <v>158668</v>
      </c>
      <c r="P103" s="91">
        <v>163720</v>
      </c>
      <c r="Q103" s="90">
        <v>20436</v>
      </c>
      <c r="R103" s="88">
        <v>418464</v>
      </c>
      <c r="S103" s="91">
        <v>438900</v>
      </c>
      <c r="T103" s="90">
        <v>0</v>
      </c>
      <c r="U103" s="88">
        <v>137700</v>
      </c>
      <c r="V103" s="89">
        <v>137700</v>
      </c>
      <c r="W103" s="88">
        <v>0</v>
      </c>
      <c r="X103" s="88">
        <v>468231</v>
      </c>
      <c r="Y103" s="91">
        <v>468231</v>
      </c>
      <c r="Z103" s="88">
        <v>32000</v>
      </c>
      <c r="AA103" s="88">
        <v>431</v>
      </c>
      <c r="AB103" s="89">
        <v>32431</v>
      </c>
      <c r="AC103" s="90">
        <v>11892</v>
      </c>
      <c r="AD103" s="88">
        <v>520701</v>
      </c>
      <c r="AE103" s="91">
        <v>532593</v>
      </c>
      <c r="AF103" s="90">
        <v>27636</v>
      </c>
      <c r="AG103" s="88">
        <v>3161516</v>
      </c>
      <c r="AH103" s="91">
        <v>3189152</v>
      </c>
      <c r="AI103" s="88">
        <v>0</v>
      </c>
      <c r="AJ103" s="88">
        <v>298591</v>
      </c>
      <c r="AK103" s="89">
        <v>298591</v>
      </c>
      <c r="AL103" s="90">
        <v>0</v>
      </c>
      <c r="AM103" s="88">
        <v>22788</v>
      </c>
      <c r="AN103" s="91">
        <v>22788</v>
      </c>
      <c r="AO103" s="90">
        <v>27000</v>
      </c>
      <c r="AP103" s="88">
        <v>588572</v>
      </c>
      <c r="AQ103" s="91">
        <v>615572</v>
      </c>
      <c r="AR103" s="90">
        <v>81192</v>
      </c>
      <c r="AS103" s="88">
        <v>807404</v>
      </c>
      <c r="AT103" s="91">
        <v>888596</v>
      </c>
      <c r="AU103" s="90">
        <v>50564</v>
      </c>
      <c r="AV103" s="88">
        <v>8835</v>
      </c>
      <c r="AW103" s="91">
        <v>59399</v>
      </c>
      <c r="AX103" s="90">
        <f aca="true" t="shared" si="7" ref="AX103:AZ105">B103+E103+H103+K103+N103+Q103+T103+W103+Z103+AC103+AF103+AI103+AL103+AO103+AR103+AU103</f>
        <v>518807</v>
      </c>
      <c r="AY103" s="88">
        <f t="shared" si="7"/>
        <v>7112531</v>
      </c>
      <c r="AZ103" s="91">
        <f t="shared" si="7"/>
        <v>7631338</v>
      </c>
    </row>
    <row r="104" spans="1:52" s="6" customFormat="1" ht="12" customHeight="1">
      <c r="A104" s="97" t="s">
        <v>97</v>
      </c>
      <c r="B104" s="98">
        <v>11227</v>
      </c>
      <c r="C104" s="98">
        <v>13802</v>
      </c>
      <c r="D104" s="99">
        <v>25029</v>
      </c>
      <c r="E104" s="100">
        <v>0</v>
      </c>
      <c r="F104" s="98">
        <v>40982</v>
      </c>
      <c r="G104" s="101">
        <v>40982</v>
      </c>
      <c r="H104" s="100">
        <v>190118</v>
      </c>
      <c r="I104" s="98">
        <v>54686</v>
      </c>
      <c r="J104" s="101">
        <v>244804</v>
      </c>
      <c r="K104" s="100">
        <v>61690</v>
      </c>
      <c r="L104" s="98">
        <v>3900</v>
      </c>
      <c r="M104" s="98">
        <v>65590</v>
      </c>
      <c r="N104" s="100">
        <v>5052</v>
      </c>
      <c r="O104" s="98">
        <v>132065</v>
      </c>
      <c r="P104" s="101">
        <v>137117</v>
      </c>
      <c r="Q104" s="100">
        <v>20436</v>
      </c>
      <c r="R104" s="98">
        <v>106359</v>
      </c>
      <c r="S104" s="101">
        <v>126795</v>
      </c>
      <c r="T104" s="100">
        <v>0</v>
      </c>
      <c r="U104" s="98">
        <v>26895</v>
      </c>
      <c r="V104" s="99">
        <v>26895</v>
      </c>
      <c r="W104" s="98">
        <v>0</v>
      </c>
      <c r="X104" s="98">
        <v>10851</v>
      </c>
      <c r="Y104" s="101">
        <v>10851</v>
      </c>
      <c r="Z104" s="98">
        <v>32000</v>
      </c>
      <c r="AA104" s="98">
        <v>431</v>
      </c>
      <c r="AB104" s="99">
        <v>32431</v>
      </c>
      <c r="AC104" s="100">
        <v>11892</v>
      </c>
      <c r="AD104" s="98">
        <v>82452</v>
      </c>
      <c r="AE104" s="101">
        <v>94344</v>
      </c>
      <c r="AF104" s="100">
        <v>27636</v>
      </c>
      <c r="AG104" s="98">
        <v>569310</v>
      </c>
      <c r="AH104" s="101">
        <v>596946</v>
      </c>
      <c r="AI104" s="98">
        <v>0</v>
      </c>
      <c r="AJ104" s="98">
        <v>0</v>
      </c>
      <c r="AK104" s="99">
        <v>0</v>
      </c>
      <c r="AL104" s="100">
        <v>0</v>
      </c>
      <c r="AM104" s="98">
        <v>7066</v>
      </c>
      <c r="AN104" s="101">
        <v>7066</v>
      </c>
      <c r="AO104" s="100">
        <v>27000</v>
      </c>
      <c r="AP104" s="98">
        <v>0</v>
      </c>
      <c r="AQ104" s="101">
        <v>27000</v>
      </c>
      <c r="AR104" s="100">
        <v>81192</v>
      </c>
      <c r="AS104" s="98">
        <v>336713</v>
      </c>
      <c r="AT104" s="101">
        <v>417905</v>
      </c>
      <c r="AU104" s="100">
        <v>50564</v>
      </c>
      <c r="AV104" s="98">
        <v>0</v>
      </c>
      <c r="AW104" s="101">
        <v>50564</v>
      </c>
      <c r="AX104" s="100">
        <f t="shared" si="7"/>
        <v>518807</v>
      </c>
      <c r="AY104" s="98">
        <f t="shared" si="7"/>
        <v>1385512</v>
      </c>
      <c r="AZ104" s="101">
        <f t="shared" si="7"/>
        <v>1904319</v>
      </c>
    </row>
    <row r="105" spans="1:52" ht="12" customHeight="1">
      <c r="A105" s="97" t="s">
        <v>98</v>
      </c>
      <c r="B105" s="98">
        <v>0</v>
      </c>
      <c r="C105" s="98">
        <v>155400</v>
      </c>
      <c r="D105" s="99">
        <v>155400</v>
      </c>
      <c r="E105" s="100">
        <v>0</v>
      </c>
      <c r="F105" s="98">
        <v>37284</v>
      </c>
      <c r="G105" s="101">
        <v>37284</v>
      </c>
      <c r="H105" s="100">
        <v>0</v>
      </c>
      <c r="I105" s="98">
        <v>214576</v>
      </c>
      <c r="J105" s="101">
        <v>214576</v>
      </c>
      <c r="K105" s="100">
        <v>0</v>
      </c>
      <c r="L105" s="98">
        <v>0</v>
      </c>
      <c r="M105" s="98">
        <v>0</v>
      </c>
      <c r="N105" s="100">
        <v>0</v>
      </c>
      <c r="O105" s="98">
        <v>26603</v>
      </c>
      <c r="P105" s="101">
        <v>26603</v>
      </c>
      <c r="Q105" s="100">
        <v>0</v>
      </c>
      <c r="R105" s="98">
        <v>312105</v>
      </c>
      <c r="S105" s="101">
        <v>312105</v>
      </c>
      <c r="T105" s="100">
        <v>0</v>
      </c>
      <c r="U105" s="98">
        <v>110805</v>
      </c>
      <c r="V105" s="99">
        <v>110805</v>
      </c>
      <c r="W105" s="98">
        <v>0</v>
      </c>
      <c r="X105" s="98">
        <v>457380</v>
      </c>
      <c r="Y105" s="101">
        <v>457380</v>
      </c>
      <c r="Z105" s="98">
        <v>0</v>
      </c>
      <c r="AA105" s="98">
        <v>0</v>
      </c>
      <c r="AB105" s="99">
        <v>0</v>
      </c>
      <c r="AC105" s="100">
        <v>0</v>
      </c>
      <c r="AD105" s="98">
        <v>438249</v>
      </c>
      <c r="AE105" s="101">
        <v>438249</v>
      </c>
      <c r="AF105" s="100">
        <v>0</v>
      </c>
      <c r="AG105" s="98">
        <v>2592206</v>
      </c>
      <c r="AH105" s="101">
        <v>2592206</v>
      </c>
      <c r="AI105" s="98">
        <v>0</v>
      </c>
      <c r="AJ105" s="98">
        <v>298591</v>
      </c>
      <c r="AK105" s="99">
        <v>298591</v>
      </c>
      <c r="AL105" s="100">
        <v>0</v>
      </c>
      <c r="AM105" s="98">
        <v>15722</v>
      </c>
      <c r="AN105" s="101">
        <v>15722</v>
      </c>
      <c r="AO105" s="100">
        <v>0</v>
      </c>
      <c r="AP105" s="98">
        <v>588572</v>
      </c>
      <c r="AQ105" s="101">
        <v>588572</v>
      </c>
      <c r="AR105" s="100">
        <v>0</v>
      </c>
      <c r="AS105" s="98">
        <v>470691</v>
      </c>
      <c r="AT105" s="101">
        <v>470691</v>
      </c>
      <c r="AU105" s="100">
        <v>0</v>
      </c>
      <c r="AV105" s="98">
        <v>8835</v>
      </c>
      <c r="AW105" s="101">
        <v>8835</v>
      </c>
      <c r="AX105" s="100">
        <f t="shared" si="7"/>
        <v>0</v>
      </c>
      <c r="AY105" s="98">
        <f t="shared" si="7"/>
        <v>5727019</v>
      </c>
      <c r="AZ105" s="101">
        <f t="shared" si="7"/>
        <v>5727019</v>
      </c>
    </row>
    <row r="106" spans="1:52" ht="12" customHeight="1">
      <c r="A106" s="97"/>
      <c r="B106" s="98"/>
      <c r="C106" s="98"/>
      <c r="D106" s="99"/>
      <c r="E106" s="100"/>
      <c r="F106" s="98"/>
      <c r="G106" s="101"/>
      <c r="H106" s="100"/>
      <c r="I106" s="98"/>
      <c r="J106" s="101"/>
      <c r="K106" s="100"/>
      <c r="L106" s="98"/>
      <c r="M106" s="98"/>
      <c r="N106" s="100"/>
      <c r="O106" s="98"/>
      <c r="P106" s="101"/>
      <c r="Q106" s="100"/>
      <c r="R106" s="98"/>
      <c r="S106" s="101"/>
      <c r="T106" s="100"/>
      <c r="U106" s="98"/>
      <c r="V106" s="99"/>
      <c r="W106" s="98"/>
      <c r="X106" s="98"/>
      <c r="Y106" s="101"/>
      <c r="Z106" s="98"/>
      <c r="AA106" s="98"/>
      <c r="AB106" s="99"/>
      <c r="AC106" s="100"/>
      <c r="AD106" s="98"/>
      <c r="AE106" s="101"/>
      <c r="AF106" s="100"/>
      <c r="AG106" s="98"/>
      <c r="AH106" s="101"/>
      <c r="AI106" s="98"/>
      <c r="AJ106" s="98"/>
      <c r="AK106" s="99"/>
      <c r="AL106" s="100"/>
      <c r="AM106" s="98"/>
      <c r="AN106" s="101"/>
      <c r="AO106" s="100"/>
      <c r="AP106" s="98"/>
      <c r="AQ106" s="101"/>
      <c r="AR106" s="100"/>
      <c r="AS106" s="98"/>
      <c r="AT106" s="101"/>
      <c r="AU106" s="100"/>
      <c r="AV106" s="98"/>
      <c r="AW106" s="101"/>
      <c r="AX106" s="100"/>
      <c r="AY106" s="98"/>
      <c r="AZ106" s="101"/>
    </row>
    <row r="107" spans="1:52" s="6" customFormat="1" ht="12" customHeight="1">
      <c r="A107" s="87" t="s">
        <v>99</v>
      </c>
      <c r="B107" s="88">
        <v>0</v>
      </c>
      <c r="C107" s="88">
        <v>0</v>
      </c>
      <c r="D107" s="89">
        <v>0</v>
      </c>
      <c r="E107" s="90">
        <v>0</v>
      </c>
      <c r="F107" s="88">
        <v>17670</v>
      </c>
      <c r="G107" s="91">
        <v>17670</v>
      </c>
      <c r="H107" s="90">
        <v>0</v>
      </c>
      <c r="I107" s="88">
        <v>111507</v>
      </c>
      <c r="J107" s="91">
        <v>111507</v>
      </c>
      <c r="K107" s="90">
        <v>0</v>
      </c>
      <c r="L107" s="88">
        <v>0</v>
      </c>
      <c r="M107" s="88">
        <v>0</v>
      </c>
      <c r="N107" s="90">
        <v>0</v>
      </c>
      <c r="O107" s="88">
        <v>35564</v>
      </c>
      <c r="P107" s="91">
        <v>35564</v>
      </c>
      <c r="Q107" s="90">
        <v>0</v>
      </c>
      <c r="R107" s="88">
        <v>53195</v>
      </c>
      <c r="S107" s="91">
        <v>53195</v>
      </c>
      <c r="T107" s="90">
        <v>0</v>
      </c>
      <c r="U107" s="88">
        <v>52501.05289</v>
      </c>
      <c r="V107" s="89">
        <v>52501.05289</v>
      </c>
      <c r="W107" s="88">
        <v>0</v>
      </c>
      <c r="X107" s="88">
        <v>995348</v>
      </c>
      <c r="Y107" s="91">
        <v>995348</v>
      </c>
      <c r="Z107" s="88">
        <v>0</v>
      </c>
      <c r="AA107" s="88">
        <v>0</v>
      </c>
      <c r="AB107" s="89">
        <v>0</v>
      </c>
      <c r="AC107" s="90">
        <v>0</v>
      </c>
      <c r="AD107" s="88">
        <v>233083</v>
      </c>
      <c r="AE107" s="91">
        <v>233083</v>
      </c>
      <c r="AF107" s="90">
        <v>0</v>
      </c>
      <c r="AG107" s="88">
        <v>70742</v>
      </c>
      <c r="AH107" s="91">
        <v>70742</v>
      </c>
      <c r="AI107" s="88">
        <v>0</v>
      </c>
      <c r="AJ107" s="88">
        <v>0</v>
      </c>
      <c r="AK107" s="89">
        <v>0</v>
      </c>
      <c r="AL107" s="90">
        <v>0</v>
      </c>
      <c r="AM107" s="88">
        <v>0</v>
      </c>
      <c r="AN107" s="91">
        <v>0</v>
      </c>
      <c r="AO107" s="90">
        <v>0</v>
      </c>
      <c r="AP107" s="88">
        <v>0</v>
      </c>
      <c r="AQ107" s="91">
        <v>0</v>
      </c>
      <c r="AR107" s="90">
        <v>0</v>
      </c>
      <c r="AS107" s="88">
        <v>53010</v>
      </c>
      <c r="AT107" s="91">
        <v>53010</v>
      </c>
      <c r="AU107" s="90">
        <v>0</v>
      </c>
      <c r="AV107" s="88">
        <v>0</v>
      </c>
      <c r="AW107" s="91">
        <v>0</v>
      </c>
      <c r="AX107" s="90">
        <f aca="true" t="shared" si="8" ref="AX107:AZ110">B107+E107+H107+K107+N107+Q107+T107+W107+Z107+AC107+AF107+AI107+AL107+AO107+AR107+AU107</f>
        <v>0</v>
      </c>
      <c r="AY107" s="88">
        <f t="shared" si="8"/>
        <v>1622620.05289</v>
      </c>
      <c r="AZ107" s="91">
        <f t="shared" si="8"/>
        <v>1622620.05289</v>
      </c>
    </row>
    <row r="108" spans="1:52" s="6" customFormat="1" ht="12" customHeight="1">
      <c r="A108" s="106" t="s">
        <v>100</v>
      </c>
      <c r="B108" s="98">
        <v>0</v>
      </c>
      <c r="C108" s="98">
        <v>0</v>
      </c>
      <c r="D108" s="99">
        <v>0</v>
      </c>
      <c r="E108" s="100">
        <v>0</v>
      </c>
      <c r="F108" s="98">
        <v>17670</v>
      </c>
      <c r="G108" s="101">
        <v>17670</v>
      </c>
      <c r="H108" s="100">
        <v>0</v>
      </c>
      <c r="I108" s="98">
        <v>70680</v>
      </c>
      <c r="J108" s="101">
        <v>70680</v>
      </c>
      <c r="K108" s="100">
        <v>0</v>
      </c>
      <c r="L108" s="98">
        <v>0</v>
      </c>
      <c r="M108" s="98">
        <v>0</v>
      </c>
      <c r="N108" s="100">
        <v>0</v>
      </c>
      <c r="O108" s="98">
        <v>35340</v>
      </c>
      <c r="P108" s="101">
        <v>35340</v>
      </c>
      <c r="Q108" s="95">
        <v>0</v>
      </c>
      <c r="R108" s="98">
        <v>53010</v>
      </c>
      <c r="S108" s="101">
        <v>53010</v>
      </c>
      <c r="T108" s="100">
        <v>0</v>
      </c>
      <c r="U108" s="98">
        <v>52350</v>
      </c>
      <c r="V108" s="99">
        <v>52350</v>
      </c>
      <c r="W108" s="98">
        <v>0</v>
      </c>
      <c r="X108" s="98">
        <v>995068</v>
      </c>
      <c r="Y108" s="101">
        <v>995068</v>
      </c>
      <c r="Z108" s="98">
        <v>0</v>
      </c>
      <c r="AA108" s="98">
        <v>0</v>
      </c>
      <c r="AB108" s="99">
        <v>0</v>
      </c>
      <c r="AC108" s="100">
        <v>0</v>
      </c>
      <c r="AD108" s="98">
        <v>229710</v>
      </c>
      <c r="AE108" s="101">
        <v>229710</v>
      </c>
      <c r="AF108" s="100">
        <v>0</v>
      </c>
      <c r="AG108" s="98">
        <v>70680</v>
      </c>
      <c r="AH108" s="101">
        <v>70680</v>
      </c>
      <c r="AI108" s="93">
        <v>0</v>
      </c>
      <c r="AJ108" s="93">
        <v>0</v>
      </c>
      <c r="AK108" s="94">
        <v>0</v>
      </c>
      <c r="AL108" s="95">
        <v>0</v>
      </c>
      <c r="AM108" s="93">
        <v>0</v>
      </c>
      <c r="AN108" s="96">
        <v>0</v>
      </c>
      <c r="AO108" s="95">
        <v>0</v>
      </c>
      <c r="AP108" s="93">
        <v>0</v>
      </c>
      <c r="AQ108" s="96">
        <v>0</v>
      </c>
      <c r="AR108" s="95">
        <v>0</v>
      </c>
      <c r="AS108" s="98">
        <v>53010</v>
      </c>
      <c r="AT108" s="101">
        <v>53010</v>
      </c>
      <c r="AU108" s="100">
        <v>0</v>
      </c>
      <c r="AV108" s="98">
        <v>0</v>
      </c>
      <c r="AW108" s="101">
        <v>0</v>
      </c>
      <c r="AX108" s="100">
        <f t="shared" si="8"/>
        <v>0</v>
      </c>
      <c r="AY108" s="98">
        <f t="shared" si="8"/>
        <v>1577518</v>
      </c>
      <c r="AZ108" s="101">
        <f t="shared" si="8"/>
        <v>1577518</v>
      </c>
    </row>
    <row r="109" spans="1:52" s="6" customFormat="1" ht="12" customHeight="1">
      <c r="A109" s="107" t="s">
        <v>101</v>
      </c>
      <c r="B109" s="98">
        <v>0</v>
      </c>
      <c r="C109" s="98">
        <v>0</v>
      </c>
      <c r="D109" s="99">
        <v>0</v>
      </c>
      <c r="E109" s="100">
        <v>0</v>
      </c>
      <c r="F109" s="98">
        <v>0</v>
      </c>
      <c r="G109" s="101">
        <v>0</v>
      </c>
      <c r="H109" s="100">
        <v>0</v>
      </c>
      <c r="I109" s="98">
        <v>40827</v>
      </c>
      <c r="J109" s="101">
        <v>40827</v>
      </c>
      <c r="K109" s="100">
        <v>0</v>
      </c>
      <c r="L109" s="98">
        <v>0</v>
      </c>
      <c r="M109" s="98">
        <v>0</v>
      </c>
      <c r="N109" s="100">
        <v>0</v>
      </c>
      <c r="O109" s="98">
        <v>224</v>
      </c>
      <c r="P109" s="101">
        <v>224</v>
      </c>
      <c r="Q109" s="95">
        <v>0</v>
      </c>
      <c r="R109" s="98">
        <v>185</v>
      </c>
      <c r="S109" s="101">
        <v>185</v>
      </c>
      <c r="T109" s="100">
        <v>0</v>
      </c>
      <c r="U109" s="98">
        <v>151.05289</v>
      </c>
      <c r="V109" s="99">
        <v>151.05289</v>
      </c>
      <c r="W109" s="98">
        <v>0</v>
      </c>
      <c r="X109" s="98">
        <v>280</v>
      </c>
      <c r="Y109" s="101">
        <v>280</v>
      </c>
      <c r="Z109" s="98">
        <v>0</v>
      </c>
      <c r="AA109" s="98">
        <v>0</v>
      </c>
      <c r="AB109" s="99">
        <v>0</v>
      </c>
      <c r="AC109" s="100">
        <v>0</v>
      </c>
      <c r="AD109" s="98">
        <v>3373</v>
      </c>
      <c r="AE109" s="101">
        <v>3373</v>
      </c>
      <c r="AF109" s="100">
        <v>0</v>
      </c>
      <c r="AG109" s="98">
        <v>62</v>
      </c>
      <c r="AH109" s="101">
        <v>62</v>
      </c>
      <c r="AI109" s="93">
        <v>0</v>
      </c>
      <c r="AJ109" s="93">
        <v>0</v>
      </c>
      <c r="AK109" s="94">
        <v>0</v>
      </c>
      <c r="AL109" s="95">
        <v>0</v>
      </c>
      <c r="AM109" s="93">
        <v>0</v>
      </c>
      <c r="AN109" s="96">
        <v>0</v>
      </c>
      <c r="AO109" s="95">
        <v>0</v>
      </c>
      <c r="AP109" s="93">
        <v>0</v>
      </c>
      <c r="AQ109" s="96">
        <v>0</v>
      </c>
      <c r="AR109" s="95">
        <v>0</v>
      </c>
      <c r="AS109" s="93">
        <v>0</v>
      </c>
      <c r="AT109" s="96">
        <v>0</v>
      </c>
      <c r="AU109" s="95">
        <v>0</v>
      </c>
      <c r="AV109" s="93">
        <v>0</v>
      </c>
      <c r="AW109" s="96">
        <v>0</v>
      </c>
      <c r="AX109" s="95">
        <f t="shared" si="8"/>
        <v>0</v>
      </c>
      <c r="AY109" s="93">
        <f t="shared" si="8"/>
        <v>45102.05289</v>
      </c>
      <c r="AZ109" s="96">
        <f t="shared" si="8"/>
        <v>45102.05289</v>
      </c>
    </row>
    <row r="110" spans="1:52" ht="12" customHeight="1">
      <c r="A110" s="107" t="s">
        <v>102</v>
      </c>
      <c r="B110" s="98">
        <v>0</v>
      </c>
      <c r="C110" s="98">
        <v>0</v>
      </c>
      <c r="D110" s="99">
        <v>0</v>
      </c>
      <c r="E110" s="100">
        <v>0</v>
      </c>
      <c r="F110" s="98">
        <v>0</v>
      </c>
      <c r="G110" s="101">
        <v>0</v>
      </c>
      <c r="H110" s="100">
        <v>0</v>
      </c>
      <c r="I110" s="98">
        <v>0</v>
      </c>
      <c r="J110" s="101">
        <v>0</v>
      </c>
      <c r="K110" s="100">
        <v>0</v>
      </c>
      <c r="L110" s="98">
        <v>0</v>
      </c>
      <c r="M110" s="98">
        <v>0</v>
      </c>
      <c r="N110" s="100">
        <v>0</v>
      </c>
      <c r="O110" s="98">
        <v>0</v>
      </c>
      <c r="P110" s="101">
        <v>0</v>
      </c>
      <c r="Q110" s="100">
        <v>0</v>
      </c>
      <c r="R110" s="98">
        <v>0</v>
      </c>
      <c r="S110" s="101">
        <v>0</v>
      </c>
      <c r="T110" s="100">
        <v>0</v>
      </c>
      <c r="U110" s="98">
        <v>0</v>
      </c>
      <c r="V110" s="99">
        <v>0</v>
      </c>
      <c r="W110" s="98">
        <v>0</v>
      </c>
      <c r="X110" s="98">
        <v>0</v>
      </c>
      <c r="Y110" s="101">
        <v>0</v>
      </c>
      <c r="Z110" s="98">
        <v>0</v>
      </c>
      <c r="AA110" s="98">
        <v>0</v>
      </c>
      <c r="AB110" s="99">
        <v>0</v>
      </c>
      <c r="AC110" s="100">
        <v>0</v>
      </c>
      <c r="AD110" s="98">
        <v>0</v>
      </c>
      <c r="AE110" s="96">
        <v>0</v>
      </c>
      <c r="AF110" s="100">
        <v>0</v>
      </c>
      <c r="AG110" s="98">
        <v>0</v>
      </c>
      <c r="AH110" s="101">
        <v>0</v>
      </c>
      <c r="AI110" s="98">
        <v>0</v>
      </c>
      <c r="AJ110" s="98">
        <v>0</v>
      </c>
      <c r="AK110" s="99">
        <v>0</v>
      </c>
      <c r="AL110" s="100">
        <v>0</v>
      </c>
      <c r="AM110" s="98">
        <v>0</v>
      </c>
      <c r="AN110" s="101">
        <v>0</v>
      </c>
      <c r="AO110" s="100">
        <v>0</v>
      </c>
      <c r="AP110" s="98">
        <v>0</v>
      </c>
      <c r="AQ110" s="96">
        <v>0</v>
      </c>
      <c r="AR110" s="100">
        <v>0</v>
      </c>
      <c r="AS110" s="98">
        <v>0</v>
      </c>
      <c r="AT110" s="101">
        <v>0</v>
      </c>
      <c r="AU110" s="100">
        <v>0</v>
      </c>
      <c r="AV110" s="98">
        <v>0</v>
      </c>
      <c r="AW110" s="96">
        <v>0</v>
      </c>
      <c r="AX110" s="100">
        <f t="shared" si="8"/>
        <v>0</v>
      </c>
      <c r="AY110" s="98">
        <f t="shared" si="8"/>
        <v>0</v>
      </c>
      <c r="AZ110" s="96">
        <f t="shared" si="8"/>
        <v>0</v>
      </c>
    </row>
    <row r="111" spans="1:52" s="6" customFormat="1" ht="12" customHeight="1">
      <c r="A111" s="107"/>
      <c r="B111" s="98"/>
      <c r="C111" s="98"/>
      <c r="D111" s="99"/>
      <c r="E111" s="100"/>
      <c r="F111" s="98"/>
      <c r="G111" s="101"/>
      <c r="H111" s="100"/>
      <c r="I111" s="98"/>
      <c r="J111" s="96"/>
      <c r="K111" s="100"/>
      <c r="L111" s="98"/>
      <c r="M111" s="93"/>
      <c r="N111" s="100"/>
      <c r="O111" s="98"/>
      <c r="P111" s="96"/>
      <c r="Q111" s="100"/>
      <c r="R111" s="98"/>
      <c r="S111" s="96"/>
      <c r="T111" s="100"/>
      <c r="U111" s="98"/>
      <c r="V111" s="99"/>
      <c r="W111" s="98"/>
      <c r="X111" s="98"/>
      <c r="Y111" s="96"/>
      <c r="Z111" s="98"/>
      <c r="AA111" s="98"/>
      <c r="AB111" s="99"/>
      <c r="AC111" s="100"/>
      <c r="AD111" s="98"/>
      <c r="AE111" s="96"/>
      <c r="AF111" s="100"/>
      <c r="AG111" s="98"/>
      <c r="AH111" s="101"/>
      <c r="AI111" s="98"/>
      <c r="AJ111" s="98"/>
      <c r="AK111" s="99"/>
      <c r="AL111" s="100"/>
      <c r="AM111" s="98"/>
      <c r="AN111" s="101"/>
      <c r="AO111" s="100"/>
      <c r="AP111" s="98"/>
      <c r="AQ111" s="96"/>
      <c r="AR111" s="100"/>
      <c r="AS111" s="98"/>
      <c r="AT111" s="101"/>
      <c r="AU111" s="100"/>
      <c r="AV111" s="98"/>
      <c r="AW111" s="96"/>
      <c r="AX111" s="100"/>
      <c r="AY111" s="98"/>
      <c r="AZ111" s="96"/>
    </row>
    <row r="112" spans="1:52" s="6" customFormat="1" ht="12" customHeight="1">
      <c r="A112" s="87" t="s">
        <v>103</v>
      </c>
      <c r="B112" s="88">
        <v>12155</v>
      </c>
      <c r="C112" s="88">
        <v>36821</v>
      </c>
      <c r="D112" s="89">
        <v>48976</v>
      </c>
      <c r="E112" s="90">
        <v>1818</v>
      </c>
      <c r="F112" s="88">
        <v>8129</v>
      </c>
      <c r="G112" s="91">
        <v>9947</v>
      </c>
      <c r="H112" s="90">
        <v>74635</v>
      </c>
      <c r="I112" s="88">
        <v>22674</v>
      </c>
      <c r="J112" s="91">
        <v>97309</v>
      </c>
      <c r="K112" s="90">
        <v>15623</v>
      </c>
      <c r="L112" s="88">
        <v>359</v>
      </c>
      <c r="M112" s="88">
        <v>15982</v>
      </c>
      <c r="N112" s="90">
        <v>2412</v>
      </c>
      <c r="O112" s="88">
        <v>288</v>
      </c>
      <c r="P112" s="91">
        <v>2700</v>
      </c>
      <c r="Q112" s="90">
        <v>867</v>
      </c>
      <c r="R112" s="88">
        <v>1732</v>
      </c>
      <c r="S112" s="91">
        <v>2599</v>
      </c>
      <c r="T112" s="90">
        <v>8698</v>
      </c>
      <c r="U112" s="88">
        <v>7985</v>
      </c>
      <c r="V112" s="89">
        <v>16683</v>
      </c>
      <c r="W112" s="88">
        <v>22143</v>
      </c>
      <c r="X112" s="88">
        <v>31476</v>
      </c>
      <c r="Y112" s="91">
        <v>53619</v>
      </c>
      <c r="Z112" s="88">
        <v>1051</v>
      </c>
      <c r="AA112" s="88">
        <v>318</v>
      </c>
      <c r="AB112" s="89">
        <v>1369</v>
      </c>
      <c r="AC112" s="90">
        <v>6393</v>
      </c>
      <c r="AD112" s="88">
        <v>621</v>
      </c>
      <c r="AE112" s="91">
        <v>7014</v>
      </c>
      <c r="AF112" s="90">
        <v>127947</v>
      </c>
      <c r="AG112" s="88">
        <v>55870</v>
      </c>
      <c r="AH112" s="91">
        <v>183817</v>
      </c>
      <c r="AI112" s="88">
        <v>3422</v>
      </c>
      <c r="AJ112" s="88">
        <v>263</v>
      </c>
      <c r="AK112" s="89">
        <v>3685</v>
      </c>
      <c r="AL112" s="90">
        <v>64</v>
      </c>
      <c r="AM112" s="88">
        <v>0</v>
      </c>
      <c r="AN112" s="91">
        <v>64</v>
      </c>
      <c r="AO112" s="90">
        <v>12852</v>
      </c>
      <c r="AP112" s="88">
        <v>2878</v>
      </c>
      <c r="AQ112" s="91">
        <v>15730</v>
      </c>
      <c r="AR112" s="90">
        <v>18771</v>
      </c>
      <c r="AS112" s="88">
        <v>5628</v>
      </c>
      <c r="AT112" s="91">
        <v>24399</v>
      </c>
      <c r="AU112" s="90">
        <v>1290</v>
      </c>
      <c r="AV112" s="88">
        <v>2077</v>
      </c>
      <c r="AW112" s="91">
        <v>3367</v>
      </c>
      <c r="AX112" s="90">
        <f>B112+E112+H112+K112+N112+Q112+T112+W112+Z112+AC112+AF112+AI112+AL112+AO112+AR112+AU112</f>
        <v>310141</v>
      </c>
      <c r="AY112" s="88">
        <f>C112+F112+I112+L112+O112+R112+U112+X112+AA112+AD112+AG112+AJ112+AM112+AP112+AS112+AV112</f>
        <v>177119</v>
      </c>
      <c r="AZ112" s="91">
        <f>D112+G112+J112+M112+P112+S112+V112+Y112+AB112+AE112+AH112+AK112+AN112+AQ112+AT112+AW112</f>
        <v>487260</v>
      </c>
    </row>
    <row r="113" spans="1:52" s="6" customFormat="1" ht="12" customHeight="1">
      <c r="A113" s="97"/>
      <c r="B113" s="93"/>
      <c r="C113" s="93"/>
      <c r="D113" s="94"/>
      <c r="E113" s="95"/>
      <c r="F113" s="93"/>
      <c r="G113" s="96"/>
      <c r="H113" s="100"/>
      <c r="I113" s="98"/>
      <c r="J113" s="101"/>
      <c r="K113" s="95"/>
      <c r="L113" s="93"/>
      <c r="M113" s="93"/>
      <c r="N113" s="95"/>
      <c r="O113" s="93"/>
      <c r="P113" s="96"/>
      <c r="Q113" s="95"/>
      <c r="R113" s="93"/>
      <c r="S113" s="96"/>
      <c r="T113" s="95"/>
      <c r="U113" s="93"/>
      <c r="V113" s="94"/>
      <c r="W113" s="93"/>
      <c r="X113" s="93"/>
      <c r="Y113" s="96"/>
      <c r="Z113" s="93"/>
      <c r="AA113" s="93"/>
      <c r="AB113" s="94"/>
      <c r="AC113" s="95"/>
      <c r="AD113" s="93"/>
      <c r="AE113" s="96"/>
      <c r="AF113" s="95"/>
      <c r="AG113" s="93"/>
      <c r="AH113" s="96"/>
      <c r="AI113" s="93"/>
      <c r="AJ113" s="93"/>
      <c r="AK113" s="94"/>
      <c r="AL113" s="95"/>
      <c r="AM113" s="93"/>
      <c r="AN113" s="96"/>
      <c r="AO113" s="95"/>
      <c r="AP113" s="93"/>
      <c r="AQ113" s="96"/>
      <c r="AR113" s="95"/>
      <c r="AS113" s="93"/>
      <c r="AT113" s="96"/>
      <c r="AU113" s="95"/>
      <c r="AV113" s="93"/>
      <c r="AW113" s="96"/>
      <c r="AX113" s="95"/>
      <c r="AY113" s="93"/>
      <c r="AZ113" s="96"/>
    </row>
    <row r="114" spans="1:52" s="6" customFormat="1" ht="12" customHeight="1">
      <c r="A114" s="87" t="s">
        <v>104</v>
      </c>
      <c r="B114" s="88">
        <v>14846</v>
      </c>
      <c r="C114" s="88">
        <v>15452</v>
      </c>
      <c r="D114" s="89">
        <v>30298</v>
      </c>
      <c r="E114" s="90">
        <v>1454</v>
      </c>
      <c r="F114" s="88">
        <v>3299</v>
      </c>
      <c r="G114" s="91">
        <v>4753</v>
      </c>
      <c r="H114" s="90">
        <v>31727</v>
      </c>
      <c r="I114" s="88">
        <v>37749</v>
      </c>
      <c r="J114" s="91">
        <v>69476</v>
      </c>
      <c r="K114" s="90">
        <v>3862</v>
      </c>
      <c r="L114" s="88">
        <v>1256</v>
      </c>
      <c r="M114" s="88">
        <v>5118</v>
      </c>
      <c r="N114" s="90">
        <v>41</v>
      </c>
      <c r="O114" s="88">
        <v>3862</v>
      </c>
      <c r="P114" s="91">
        <v>3903</v>
      </c>
      <c r="Q114" s="90">
        <v>4954</v>
      </c>
      <c r="R114" s="88">
        <v>4966</v>
      </c>
      <c r="S114" s="91">
        <v>9920</v>
      </c>
      <c r="T114" s="90">
        <v>1394</v>
      </c>
      <c r="U114" s="88">
        <v>13075</v>
      </c>
      <c r="V114" s="89">
        <v>14469</v>
      </c>
      <c r="W114" s="88">
        <v>8169</v>
      </c>
      <c r="X114" s="88">
        <v>28064</v>
      </c>
      <c r="Y114" s="91">
        <v>36233</v>
      </c>
      <c r="Z114" s="88">
        <v>3940</v>
      </c>
      <c r="AA114" s="88">
        <v>840</v>
      </c>
      <c r="AB114" s="89">
        <v>4780</v>
      </c>
      <c r="AC114" s="90">
        <v>6191</v>
      </c>
      <c r="AD114" s="88">
        <v>14586</v>
      </c>
      <c r="AE114" s="91">
        <v>20777</v>
      </c>
      <c r="AF114" s="90">
        <v>244</v>
      </c>
      <c r="AG114" s="88">
        <v>66421</v>
      </c>
      <c r="AH114" s="91">
        <v>66665</v>
      </c>
      <c r="AI114" s="88">
        <v>10120</v>
      </c>
      <c r="AJ114" s="88">
        <v>5856</v>
      </c>
      <c r="AK114" s="89">
        <v>15976</v>
      </c>
      <c r="AL114" s="90">
        <v>298</v>
      </c>
      <c r="AM114" s="88">
        <v>35</v>
      </c>
      <c r="AN114" s="91">
        <v>333</v>
      </c>
      <c r="AO114" s="90">
        <v>3067</v>
      </c>
      <c r="AP114" s="88">
        <v>10673</v>
      </c>
      <c r="AQ114" s="91">
        <v>13740</v>
      </c>
      <c r="AR114" s="90">
        <v>8669</v>
      </c>
      <c r="AS114" s="88">
        <v>28516</v>
      </c>
      <c r="AT114" s="91">
        <v>37185</v>
      </c>
      <c r="AU114" s="90">
        <v>855</v>
      </c>
      <c r="AV114" s="88">
        <v>332</v>
      </c>
      <c r="AW114" s="91">
        <v>1187</v>
      </c>
      <c r="AX114" s="90">
        <f aca="true" t="shared" si="9" ref="AX114:AZ120">B114+E114+H114+K114+N114+Q114+T114+W114+Z114+AC114+AF114+AI114+AL114+AO114+AR114+AU114</f>
        <v>99831</v>
      </c>
      <c r="AY114" s="88">
        <f t="shared" si="9"/>
        <v>234982</v>
      </c>
      <c r="AZ114" s="91">
        <f t="shared" si="9"/>
        <v>334813</v>
      </c>
    </row>
    <row r="115" spans="1:52" ht="12" customHeight="1">
      <c r="A115" s="106" t="s">
        <v>105</v>
      </c>
      <c r="B115" s="98">
        <v>14835</v>
      </c>
      <c r="C115" s="98">
        <v>12319</v>
      </c>
      <c r="D115" s="99">
        <v>27154</v>
      </c>
      <c r="E115" s="100">
        <v>1454</v>
      </c>
      <c r="F115" s="98">
        <v>2301</v>
      </c>
      <c r="G115" s="101">
        <v>3755</v>
      </c>
      <c r="H115" s="100">
        <v>31587</v>
      </c>
      <c r="I115" s="98">
        <v>33302</v>
      </c>
      <c r="J115" s="101">
        <v>64889</v>
      </c>
      <c r="K115" s="100">
        <v>3862</v>
      </c>
      <c r="L115" s="98">
        <v>1256</v>
      </c>
      <c r="M115" s="98">
        <v>5118</v>
      </c>
      <c r="N115" s="100">
        <v>2</v>
      </c>
      <c r="O115" s="98">
        <v>12</v>
      </c>
      <c r="P115" s="101">
        <v>14</v>
      </c>
      <c r="Q115" s="100">
        <v>2146</v>
      </c>
      <c r="R115" s="98">
        <v>985</v>
      </c>
      <c r="S115" s="101">
        <v>3131</v>
      </c>
      <c r="T115" s="100">
        <v>1394</v>
      </c>
      <c r="U115" s="98">
        <v>7650</v>
      </c>
      <c r="V115" s="99">
        <v>9044</v>
      </c>
      <c r="W115" s="98">
        <v>8165</v>
      </c>
      <c r="X115" s="98">
        <v>11858</v>
      </c>
      <c r="Y115" s="101">
        <v>20023</v>
      </c>
      <c r="Z115" s="98">
        <v>3946</v>
      </c>
      <c r="AA115" s="98">
        <v>820</v>
      </c>
      <c r="AB115" s="99">
        <v>4766</v>
      </c>
      <c r="AC115" s="100">
        <v>6105</v>
      </c>
      <c r="AD115" s="98">
        <v>9729</v>
      </c>
      <c r="AE115" s="101">
        <v>15834</v>
      </c>
      <c r="AF115" s="100">
        <v>0</v>
      </c>
      <c r="AG115" s="98">
        <v>0</v>
      </c>
      <c r="AH115" s="101">
        <v>0</v>
      </c>
      <c r="AI115" s="98">
        <v>10099</v>
      </c>
      <c r="AJ115" s="98">
        <v>130</v>
      </c>
      <c r="AK115" s="99">
        <v>10229</v>
      </c>
      <c r="AL115" s="100">
        <v>298</v>
      </c>
      <c r="AM115" s="98">
        <v>18</v>
      </c>
      <c r="AN115" s="101">
        <v>316</v>
      </c>
      <c r="AO115" s="100">
        <v>3003</v>
      </c>
      <c r="AP115" s="98">
        <v>3953</v>
      </c>
      <c r="AQ115" s="101">
        <v>6956</v>
      </c>
      <c r="AR115" s="100">
        <v>8341</v>
      </c>
      <c r="AS115" s="98">
        <v>14674</v>
      </c>
      <c r="AT115" s="101">
        <v>23015</v>
      </c>
      <c r="AU115" s="100">
        <v>70</v>
      </c>
      <c r="AV115" s="98">
        <v>295</v>
      </c>
      <c r="AW115" s="101">
        <v>365</v>
      </c>
      <c r="AX115" s="100">
        <f t="shared" si="9"/>
        <v>95307</v>
      </c>
      <c r="AY115" s="98">
        <f t="shared" si="9"/>
        <v>99302</v>
      </c>
      <c r="AZ115" s="101">
        <f t="shared" si="9"/>
        <v>194609</v>
      </c>
    </row>
    <row r="116" spans="1:52" ht="12" customHeight="1">
      <c r="A116" s="107" t="s">
        <v>106</v>
      </c>
      <c r="B116" s="98">
        <v>7</v>
      </c>
      <c r="C116" s="98">
        <v>362</v>
      </c>
      <c r="D116" s="99">
        <v>369</v>
      </c>
      <c r="E116" s="100">
        <v>0</v>
      </c>
      <c r="F116" s="98">
        <v>0</v>
      </c>
      <c r="G116" s="101">
        <v>0</v>
      </c>
      <c r="H116" s="100">
        <v>117</v>
      </c>
      <c r="I116" s="98">
        <v>0</v>
      </c>
      <c r="J116" s="101">
        <v>117</v>
      </c>
      <c r="K116" s="100">
        <v>0</v>
      </c>
      <c r="L116" s="98">
        <v>0</v>
      </c>
      <c r="M116" s="98">
        <v>0</v>
      </c>
      <c r="N116" s="100">
        <v>0</v>
      </c>
      <c r="O116" s="98">
        <v>324</v>
      </c>
      <c r="P116" s="101">
        <v>324</v>
      </c>
      <c r="Q116" s="100">
        <v>5</v>
      </c>
      <c r="R116" s="98">
        <v>51</v>
      </c>
      <c r="S116" s="101">
        <v>56</v>
      </c>
      <c r="T116" s="100">
        <v>0</v>
      </c>
      <c r="U116" s="98">
        <v>0</v>
      </c>
      <c r="V116" s="99">
        <v>0</v>
      </c>
      <c r="W116" s="98">
        <v>0</v>
      </c>
      <c r="X116" s="98">
        <v>0</v>
      </c>
      <c r="Y116" s="101">
        <v>0</v>
      </c>
      <c r="Z116" s="98">
        <v>0</v>
      </c>
      <c r="AA116" s="98">
        <v>1</v>
      </c>
      <c r="AB116" s="99">
        <v>1</v>
      </c>
      <c r="AC116" s="100">
        <v>-9</v>
      </c>
      <c r="AD116" s="98">
        <v>-176</v>
      </c>
      <c r="AE116" s="101">
        <v>-185</v>
      </c>
      <c r="AF116" s="100">
        <v>103</v>
      </c>
      <c r="AG116" s="98">
        <v>410</v>
      </c>
      <c r="AH116" s="101">
        <v>513</v>
      </c>
      <c r="AI116" s="98">
        <v>1</v>
      </c>
      <c r="AJ116" s="98">
        <v>0</v>
      </c>
      <c r="AK116" s="99">
        <v>1</v>
      </c>
      <c r="AL116" s="100">
        <v>0</v>
      </c>
      <c r="AM116" s="98">
        <v>0</v>
      </c>
      <c r="AN116" s="101">
        <v>0</v>
      </c>
      <c r="AO116" s="100">
        <v>0</v>
      </c>
      <c r="AP116" s="98">
        <v>0</v>
      </c>
      <c r="AQ116" s="101">
        <v>0</v>
      </c>
      <c r="AR116" s="100">
        <v>0</v>
      </c>
      <c r="AS116" s="98">
        <v>0</v>
      </c>
      <c r="AT116" s="101">
        <v>0</v>
      </c>
      <c r="AU116" s="100">
        <v>0</v>
      </c>
      <c r="AV116" s="98">
        <v>0</v>
      </c>
      <c r="AW116" s="101">
        <v>0</v>
      </c>
      <c r="AX116" s="100">
        <f t="shared" si="9"/>
        <v>224</v>
      </c>
      <c r="AY116" s="98">
        <f t="shared" si="9"/>
        <v>972</v>
      </c>
      <c r="AZ116" s="101">
        <f t="shared" si="9"/>
        <v>1196</v>
      </c>
    </row>
    <row r="117" spans="1:52" s="6" customFormat="1" ht="12" customHeight="1">
      <c r="A117" s="107" t="s">
        <v>107</v>
      </c>
      <c r="B117" s="98">
        <v>1</v>
      </c>
      <c r="C117" s="98">
        <v>0</v>
      </c>
      <c r="D117" s="99">
        <v>1</v>
      </c>
      <c r="E117" s="100">
        <v>0</v>
      </c>
      <c r="F117" s="98">
        <v>0</v>
      </c>
      <c r="G117" s="101">
        <v>0</v>
      </c>
      <c r="H117" s="100">
        <v>23</v>
      </c>
      <c r="I117" s="98">
        <v>0</v>
      </c>
      <c r="J117" s="101">
        <v>23</v>
      </c>
      <c r="K117" s="100">
        <v>0</v>
      </c>
      <c r="L117" s="98">
        <v>0</v>
      </c>
      <c r="M117" s="98">
        <v>0</v>
      </c>
      <c r="N117" s="100">
        <v>0</v>
      </c>
      <c r="O117" s="98">
        <v>0</v>
      </c>
      <c r="P117" s="101">
        <v>0</v>
      </c>
      <c r="Q117" s="100">
        <v>0</v>
      </c>
      <c r="R117" s="98">
        <v>0</v>
      </c>
      <c r="S117" s="101">
        <v>0</v>
      </c>
      <c r="T117" s="100">
        <v>0</v>
      </c>
      <c r="U117" s="98">
        <v>7</v>
      </c>
      <c r="V117" s="99">
        <v>7</v>
      </c>
      <c r="W117" s="98">
        <v>4</v>
      </c>
      <c r="X117" s="98">
        <v>0</v>
      </c>
      <c r="Y117" s="101">
        <v>4</v>
      </c>
      <c r="Z117" s="98">
        <v>-6</v>
      </c>
      <c r="AA117" s="98">
        <v>2</v>
      </c>
      <c r="AB117" s="99">
        <v>-4</v>
      </c>
      <c r="AC117" s="100">
        <v>0</v>
      </c>
      <c r="AD117" s="98">
        <v>0</v>
      </c>
      <c r="AE117" s="101">
        <v>0</v>
      </c>
      <c r="AF117" s="100">
        <v>13</v>
      </c>
      <c r="AG117" s="98">
        <v>3</v>
      </c>
      <c r="AH117" s="101">
        <v>16</v>
      </c>
      <c r="AI117" s="98">
        <v>20</v>
      </c>
      <c r="AJ117" s="98">
        <v>0</v>
      </c>
      <c r="AK117" s="99">
        <v>20</v>
      </c>
      <c r="AL117" s="100">
        <v>0</v>
      </c>
      <c r="AM117" s="98">
        <v>1</v>
      </c>
      <c r="AN117" s="101">
        <v>1</v>
      </c>
      <c r="AO117" s="100">
        <v>0</v>
      </c>
      <c r="AP117" s="98">
        <v>0</v>
      </c>
      <c r="AQ117" s="101">
        <v>0</v>
      </c>
      <c r="AR117" s="100">
        <v>2</v>
      </c>
      <c r="AS117" s="98">
        <v>0</v>
      </c>
      <c r="AT117" s="101">
        <v>2</v>
      </c>
      <c r="AU117" s="100">
        <v>0</v>
      </c>
      <c r="AV117" s="98">
        <v>0</v>
      </c>
      <c r="AW117" s="101">
        <v>0</v>
      </c>
      <c r="AX117" s="100">
        <f t="shared" si="9"/>
        <v>57</v>
      </c>
      <c r="AY117" s="98">
        <f t="shared" si="9"/>
        <v>13</v>
      </c>
      <c r="AZ117" s="101">
        <f t="shared" si="9"/>
        <v>70</v>
      </c>
    </row>
    <row r="118" spans="1:52" ht="12" customHeight="1">
      <c r="A118" s="107" t="s">
        <v>108</v>
      </c>
      <c r="B118" s="98">
        <v>3</v>
      </c>
      <c r="C118" s="98">
        <v>2771</v>
      </c>
      <c r="D118" s="99">
        <v>2774</v>
      </c>
      <c r="E118" s="100">
        <v>0</v>
      </c>
      <c r="F118" s="98">
        <v>863</v>
      </c>
      <c r="G118" s="101">
        <v>863</v>
      </c>
      <c r="H118" s="100">
        <v>0</v>
      </c>
      <c r="I118" s="98">
        <v>3606</v>
      </c>
      <c r="J118" s="101">
        <v>3606</v>
      </c>
      <c r="K118" s="100">
        <v>0</v>
      </c>
      <c r="L118" s="98">
        <v>0</v>
      </c>
      <c r="M118" s="98">
        <v>0</v>
      </c>
      <c r="N118" s="100">
        <v>39</v>
      </c>
      <c r="O118" s="98">
        <v>2339</v>
      </c>
      <c r="P118" s="101">
        <v>2378</v>
      </c>
      <c r="Q118" s="100">
        <v>147</v>
      </c>
      <c r="R118" s="98">
        <v>3635</v>
      </c>
      <c r="S118" s="101">
        <v>3782</v>
      </c>
      <c r="T118" s="100">
        <v>0</v>
      </c>
      <c r="U118" s="98">
        <v>3923</v>
      </c>
      <c r="V118" s="99">
        <v>3923</v>
      </c>
      <c r="W118" s="98">
        <v>0</v>
      </c>
      <c r="X118" s="98">
        <v>7669</v>
      </c>
      <c r="Y118" s="101">
        <v>7669</v>
      </c>
      <c r="Z118" s="98">
        <v>0</v>
      </c>
      <c r="AA118" s="98">
        <v>17</v>
      </c>
      <c r="AB118" s="99">
        <v>17</v>
      </c>
      <c r="AC118" s="100">
        <v>95</v>
      </c>
      <c r="AD118" s="98">
        <v>3410</v>
      </c>
      <c r="AE118" s="101">
        <v>3505</v>
      </c>
      <c r="AF118" s="100">
        <v>128</v>
      </c>
      <c r="AG118" s="98">
        <v>62887</v>
      </c>
      <c r="AH118" s="101">
        <v>63015</v>
      </c>
      <c r="AI118" s="98">
        <v>0</v>
      </c>
      <c r="AJ118" s="98">
        <v>5726</v>
      </c>
      <c r="AK118" s="99">
        <v>5726</v>
      </c>
      <c r="AL118" s="100">
        <v>0</v>
      </c>
      <c r="AM118" s="98">
        <v>16</v>
      </c>
      <c r="AN118" s="101">
        <v>16</v>
      </c>
      <c r="AO118" s="100">
        <v>64</v>
      </c>
      <c r="AP118" s="98">
        <v>6720</v>
      </c>
      <c r="AQ118" s="101">
        <v>6784</v>
      </c>
      <c r="AR118" s="100">
        <v>321</v>
      </c>
      <c r="AS118" s="98">
        <v>13502</v>
      </c>
      <c r="AT118" s="101">
        <v>13823</v>
      </c>
      <c r="AU118" s="100">
        <v>785</v>
      </c>
      <c r="AV118" s="98">
        <v>37</v>
      </c>
      <c r="AW118" s="101">
        <v>822</v>
      </c>
      <c r="AX118" s="100">
        <f t="shared" si="9"/>
        <v>1582</v>
      </c>
      <c r="AY118" s="98">
        <f t="shared" si="9"/>
        <v>117121</v>
      </c>
      <c r="AZ118" s="101">
        <f t="shared" si="9"/>
        <v>118703</v>
      </c>
    </row>
    <row r="119" spans="1:52" ht="12" customHeight="1">
      <c r="A119" s="107" t="s">
        <v>109</v>
      </c>
      <c r="B119" s="98">
        <v>0</v>
      </c>
      <c r="C119" s="98">
        <v>0</v>
      </c>
      <c r="D119" s="99">
        <v>0</v>
      </c>
      <c r="E119" s="100">
        <v>0</v>
      </c>
      <c r="F119" s="98">
        <v>135</v>
      </c>
      <c r="G119" s="101">
        <v>135</v>
      </c>
      <c r="H119" s="100">
        <v>0</v>
      </c>
      <c r="I119" s="98">
        <v>841</v>
      </c>
      <c r="J119" s="101">
        <v>841</v>
      </c>
      <c r="K119" s="100">
        <v>0</v>
      </c>
      <c r="L119" s="98">
        <v>0</v>
      </c>
      <c r="M119" s="98">
        <v>0</v>
      </c>
      <c r="N119" s="100">
        <v>0</v>
      </c>
      <c r="O119" s="98">
        <v>886</v>
      </c>
      <c r="P119" s="101">
        <v>886</v>
      </c>
      <c r="Q119" s="100">
        <v>0</v>
      </c>
      <c r="R119" s="98">
        <v>289</v>
      </c>
      <c r="S119" s="101">
        <v>289</v>
      </c>
      <c r="T119" s="100">
        <v>0</v>
      </c>
      <c r="U119" s="98">
        <v>1495</v>
      </c>
      <c r="V119" s="99">
        <v>1495</v>
      </c>
      <c r="W119" s="98">
        <v>0</v>
      </c>
      <c r="X119" s="98">
        <v>8520</v>
      </c>
      <c r="Y119" s="101">
        <v>8520</v>
      </c>
      <c r="Z119" s="98">
        <v>0</v>
      </c>
      <c r="AA119" s="98">
        <v>0</v>
      </c>
      <c r="AB119" s="99">
        <v>0</v>
      </c>
      <c r="AC119" s="100">
        <v>0</v>
      </c>
      <c r="AD119" s="98">
        <v>1623</v>
      </c>
      <c r="AE119" s="101">
        <v>1623</v>
      </c>
      <c r="AF119" s="100">
        <v>0</v>
      </c>
      <c r="AG119" s="98">
        <v>3121</v>
      </c>
      <c r="AH119" s="101">
        <v>3121</v>
      </c>
      <c r="AI119" s="98">
        <v>0</v>
      </c>
      <c r="AJ119" s="98">
        <v>0</v>
      </c>
      <c r="AK119" s="99">
        <v>0</v>
      </c>
      <c r="AL119" s="100">
        <v>0</v>
      </c>
      <c r="AM119" s="98">
        <v>0</v>
      </c>
      <c r="AN119" s="101">
        <v>0</v>
      </c>
      <c r="AO119" s="100">
        <v>0</v>
      </c>
      <c r="AP119" s="98">
        <v>0</v>
      </c>
      <c r="AQ119" s="101">
        <v>0</v>
      </c>
      <c r="AR119" s="100">
        <v>0</v>
      </c>
      <c r="AS119" s="98">
        <v>340</v>
      </c>
      <c r="AT119" s="101">
        <v>340</v>
      </c>
      <c r="AU119" s="100">
        <v>0</v>
      </c>
      <c r="AV119" s="98">
        <v>0</v>
      </c>
      <c r="AW119" s="101">
        <v>0</v>
      </c>
      <c r="AX119" s="100">
        <f t="shared" si="9"/>
        <v>0</v>
      </c>
      <c r="AY119" s="98">
        <f t="shared" si="9"/>
        <v>17250</v>
      </c>
      <c r="AZ119" s="101">
        <f t="shared" si="9"/>
        <v>17250</v>
      </c>
    </row>
    <row r="120" spans="1:52" ht="12" customHeight="1">
      <c r="A120" s="107" t="s">
        <v>110</v>
      </c>
      <c r="B120" s="98">
        <v>0</v>
      </c>
      <c r="C120" s="98">
        <v>0</v>
      </c>
      <c r="D120" s="99">
        <v>0</v>
      </c>
      <c r="E120" s="100">
        <v>0</v>
      </c>
      <c r="F120" s="98">
        <v>0</v>
      </c>
      <c r="G120" s="101">
        <v>0</v>
      </c>
      <c r="H120" s="100">
        <v>0</v>
      </c>
      <c r="I120" s="98">
        <v>0</v>
      </c>
      <c r="J120" s="101">
        <v>0</v>
      </c>
      <c r="K120" s="100">
        <v>0</v>
      </c>
      <c r="L120" s="98">
        <v>0</v>
      </c>
      <c r="M120" s="98">
        <v>0</v>
      </c>
      <c r="N120" s="100">
        <v>0</v>
      </c>
      <c r="O120" s="98">
        <v>301</v>
      </c>
      <c r="P120" s="101">
        <v>301</v>
      </c>
      <c r="Q120" s="100">
        <v>2656</v>
      </c>
      <c r="R120" s="98">
        <v>6</v>
      </c>
      <c r="S120" s="101">
        <v>2662</v>
      </c>
      <c r="T120" s="100">
        <v>0</v>
      </c>
      <c r="U120" s="98">
        <v>0</v>
      </c>
      <c r="V120" s="99">
        <v>0</v>
      </c>
      <c r="W120" s="98">
        <v>0</v>
      </c>
      <c r="X120" s="98">
        <v>17</v>
      </c>
      <c r="Y120" s="101">
        <v>17</v>
      </c>
      <c r="Z120" s="98">
        <v>0</v>
      </c>
      <c r="AA120" s="98">
        <v>0</v>
      </c>
      <c r="AB120" s="99">
        <v>0</v>
      </c>
      <c r="AC120" s="100">
        <v>0</v>
      </c>
      <c r="AD120" s="98">
        <v>0</v>
      </c>
      <c r="AE120" s="101">
        <v>0</v>
      </c>
      <c r="AF120" s="100">
        <v>0</v>
      </c>
      <c r="AG120" s="98">
        <v>0</v>
      </c>
      <c r="AH120" s="101">
        <v>0</v>
      </c>
      <c r="AI120" s="98">
        <v>0</v>
      </c>
      <c r="AJ120" s="98">
        <v>0</v>
      </c>
      <c r="AK120" s="99">
        <v>0</v>
      </c>
      <c r="AL120" s="100">
        <v>0</v>
      </c>
      <c r="AM120" s="98">
        <v>0</v>
      </c>
      <c r="AN120" s="101">
        <v>0</v>
      </c>
      <c r="AO120" s="100">
        <v>0</v>
      </c>
      <c r="AP120" s="98">
        <v>0</v>
      </c>
      <c r="AQ120" s="101">
        <v>0</v>
      </c>
      <c r="AR120" s="100">
        <v>5</v>
      </c>
      <c r="AS120" s="98">
        <v>0</v>
      </c>
      <c r="AT120" s="101">
        <v>5</v>
      </c>
      <c r="AU120" s="100">
        <v>0</v>
      </c>
      <c r="AV120" s="98">
        <v>0</v>
      </c>
      <c r="AW120" s="101">
        <v>0</v>
      </c>
      <c r="AX120" s="100">
        <f t="shared" si="9"/>
        <v>2661</v>
      </c>
      <c r="AY120" s="98">
        <f t="shared" si="9"/>
        <v>324</v>
      </c>
      <c r="AZ120" s="101">
        <f t="shared" si="9"/>
        <v>2985</v>
      </c>
    </row>
    <row r="121" spans="1:52" ht="12" customHeight="1">
      <c r="A121" s="97"/>
      <c r="B121" s="98"/>
      <c r="C121" s="98"/>
      <c r="D121" s="99"/>
      <c r="E121" s="100"/>
      <c r="F121" s="98"/>
      <c r="G121" s="101"/>
      <c r="H121" s="100"/>
      <c r="I121" s="98"/>
      <c r="J121" s="96"/>
      <c r="K121" s="100"/>
      <c r="L121" s="98"/>
      <c r="M121" s="93"/>
      <c r="N121" s="100"/>
      <c r="O121" s="98"/>
      <c r="P121" s="96"/>
      <c r="Q121" s="100"/>
      <c r="R121" s="98"/>
      <c r="S121" s="96"/>
      <c r="T121" s="100"/>
      <c r="U121" s="98"/>
      <c r="V121" s="99"/>
      <c r="W121" s="98"/>
      <c r="X121" s="98"/>
      <c r="Y121" s="96"/>
      <c r="Z121" s="98"/>
      <c r="AA121" s="98"/>
      <c r="AB121" s="99"/>
      <c r="AC121" s="100"/>
      <c r="AD121" s="98"/>
      <c r="AE121" s="96"/>
      <c r="AF121" s="100"/>
      <c r="AG121" s="98"/>
      <c r="AH121" s="101"/>
      <c r="AI121" s="98"/>
      <c r="AJ121" s="98"/>
      <c r="AK121" s="99"/>
      <c r="AL121" s="100"/>
      <c r="AM121" s="98"/>
      <c r="AN121" s="101"/>
      <c r="AO121" s="100"/>
      <c r="AP121" s="98"/>
      <c r="AQ121" s="96"/>
      <c r="AR121" s="100"/>
      <c r="AS121" s="98"/>
      <c r="AT121" s="101"/>
      <c r="AU121" s="100"/>
      <c r="AV121" s="98"/>
      <c r="AW121" s="96"/>
      <c r="AX121" s="100"/>
      <c r="AY121" s="98"/>
      <c r="AZ121" s="96"/>
    </row>
    <row r="122" spans="1:52" ht="12" customHeight="1">
      <c r="A122" s="87" t="s">
        <v>111</v>
      </c>
      <c r="B122" s="88">
        <v>55975</v>
      </c>
      <c r="C122" s="88">
        <v>15603</v>
      </c>
      <c r="D122" s="89">
        <v>71578</v>
      </c>
      <c r="E122" s="90">
        <v>6451</v>
      </c>
      <c r="F122" s="88">
        <v>6386</v>
      </c>
      <c r="G122" s="91">
        <v>12837</v>
      </c>
      <c r="H122" s="90">
        <v>232082</v>
      </c>
      <c r="I122" s="88">
        <v>410436</v>
      </c>
      <c r="J122" s="91">
        <v>642518</v>
      </c>
      <c r="K122" s="90">
        <v>9711</v>
      </c>
      <c r="L122" s="88">
        <v>395</v>
      </c>
      <c r="M122" s="88">
        <v>10106</v>
      </c>
      <c r="N122" s="90">
        <v>6879</v>
      </c>
      <c r="O122" s="88">
        <v>4326</v>
      </c>
      <c r="P122" s="91">
        <v>11205</v>
      </c>
      <c r="Q122" s="90">
        <v>11224</v>
      </c>
      <c r="R122" s="88">
        <v>6900</v>
      </c>
      <c r="S122" s="91">
        <v>18124</v>
      </c>
      <c r="T122" s="90">
        <v>2992</v>
      </c>
      <c r="U122" s="88">
        <v>1501</v>
      </c>
      <c r="V122" s="89">
        <v>4493</v>
      </c>
      <c r="W122" s="88">
        <v>19979</v>
      </c>
      <c r="X122" s="88">
        <v>44819</v>
      </c>
      <c r="Y122" s="91">
        <v>64798</v>
      </c>
      <c r="Z122" s="88">
        <v>30791</v>
      </c>
      <c r="AA122" s="88">
        <v>61308</v>
      </c>
      <c r="AB122" s="89">
        <v>92099</v>
      </c>
      <c r="AC122" s="90">
        <v>1066</v>
      </c>
      <c r="AD122" s="88">
        <v>-4428</v>
      </c>
      <c r="AE122" s="91">
        <v>-3362</v>
      </c>
      <c r="AF122" s="90">
        <v>80778</v>
      </c>
      <c r="AG122" s="88">
        <v>94572</v>
      </c>
      <c r="AH122" s="91">
        <v>175350</v>
      </c>
      <c r="AI122" s="88">
        <v>4955</v>
      </c>
      <c r="AJ122" s="88">
        <v>7993</v>
      </c>
      <c r="AK122" s="89">
        <v>12948</v>
      </c>
      <c r="AL122" s="90">
        <v>153</v>
      </c>
      <c r="AM122" s="88">
        <v>339</v>
      </c>
      <c r="AN122" s="91">
        <v>492</v>
      </c>
      <c r="AO122" s="90">
        <v>17211</v>
      </c>
      <c r="AP122" s="88">
        <v>35238</v>
      </c>
      <c r="AQ122" s="91">
        <v>52449</v>
      </c>
      <c r="AR122" s="90">
        <v>30013</v>
      </c>
      <c r="AS122" s="88">
        <v>16768</v>
      </c>
      <c r="AT122" s="91">
        <v>46781</v>
      </c>
      <c r="AU122" s="90">
        <v>5018</v>
      </c>
      <c r="AV122" s="88">
        <v>657</v>
      </c>
      <c r="AW122" s="91">
        <v>5675</v>
      </c>
      <c r="AX122" s="90">
        <f>B122+E122+H122+K122+N122+Q122+T122+W122+Z122+AC122+AF122+AI122+AL122+AO122+AR122+AU122</f>
        <v>515278</v>
      </c>
      <c r="AY122" s="88">
        <f>C122+F122+I122+L122+O122+R122+U122+X122+AA122+AD122+AG122+AJ122+AM122+AP122+AS122+AV122</f>
        <v>702813</v>
      </c>
      <c r="AZ122" s="91">
        <f>D122+G122+J122+M122+P122+S122+V122+Y122+AB122+AE122+AH122+AK122+AN122+AQ122+AT122+AW122</f>
        <v>1218091</v>
      </c>
    </row>
    <row r="123" spans="1:52" ht="12" customHeight="1">
      <c r="A123" s="97"/>
      <c r="B123" s="93"/>
      <c r="C123" s="93"/>
      <c r="D123" s="94"/>
      <c r="E123" s="95"/>
      <c r="F123" s="93"/>
      <c r="G123" s="96"/>
      <c r="H123" s="95"/>
      <c r="I123" s="93"/>
      <c r="J123" s="96"/>
      <c r="K123" s="95"/>
      <c r="L123" s="93"/>
      <c r="M123" s="93"/>
      <c r="N123" s="95"/>
      <c r="O123" s="93"/>
      <c r="P123" s="96"/>
      <c r="Q123" s="95"/>
      <c r="R123" s="93"/>
      <c r="S123" s="96"/>
      <c r="T123" s="95"/>
      <c r="U123" s="93"/>
      <c r="V123" s="94"/>
      <c r="W123" s="93"/>
      <c r="X123" s="93"/>
      <c r="Y123" s="96"/>
      <c r="Z123" s="93"/>
      <c r="AA123" s="93"/>
      <c r="AB123" s="94"/>
      <c r="AC123" s="95"/>
      <c r="AD123" s="93"/>
      <c r="AE123" s="96"/>
      <c r="AF123" s="95"/>
      <c r="AG123" s="93"/>
      <c r="AH123" s="96"/>
      <c r="AI123" s="93"/>
      <c r="AJ123" s="93"/>
      <c r="AK123" s="94"/>
      <c r="AL123" s="95"/>
      <c r="AM123" s="93"/>
      <c r="AN123" s="96"/>
      <c r="AO123" s="95"/>
      <c r="AP123" s="93"/>
      <c r="AQ123" s="96"/>
      <c r="AR123" s="95"/>
      <c r="AS123" s="93"/>
      <c r="AT123" s="96"/>
      <c r="AU123" s="95"/>
      <c r="AV123" s="93"/>
      <c r="AW123" s="96"/>
      <c r="AX123" s="95"/>
      <c r="AY123" s="93"/>
      <c r="AZ123" s="96"/>
    </row>
    <row r="124" spans="1:52" ht="12" customHeight="1">
      <c r="A124" s="87" t="s">
        <v>112</v>
      </c>
      <c r="B124" s="88">
        <v>3409</v>
      </c>
      <c r="C124" s="88">
        <v>8767</v>
      </c>
      <c r="D124" s="89">
        <v>12176</v>
      </c>
      <c r="E124" s="90">
        <v>0</v>
      </c>
      <c r="F124" s="88">
        <v>0</v>
      </c>
      <c r="G124" s="91">
        <v>0</v>
      </c>
      <c r="H124" s="90">
        <v>0</v>
      </c>
      <c r="I124" s="88">
        <v>0</v>
      </c>
      <c r="J124" s="91">
        <v>0</v>
      </c>
      <c r="K124" s="90">
        <v>0</v>
      </c>
      <c r="L124" s="88">
        <v>0</v>
      </c>
      <c r="M124" s="88">
        <v>0</v>
      </c>
      <c r="N124" s="90">
        <v>0</v>
      </c>
      <c r="O124" s="88">
        <v>0</v>
      </c>
      <c r="P124" s="91">
        <v>0</v>
      </c>
      <c r="Q124" s="90">
        <v>0</v>
      </c>
      <c r="R124" s="88">
        <v>0</v>
      </c>
      <c r="S124" s="91">
        <v>0</v>
      </c>
      <c r="T124" s="90">
        <v>0</v>
      </c>
      <c r="U124" s="88">
        <v>0</v>
      </c>
      <c r="V124" s="89">
        <v>0</v>
      </c>
      <c r="W124" s="88">
        <v>0</v>
      </c>
      <c r="X124" s="88">
        <v>0</v>
      </c>
      <c r="Y124" s="91">
        <v>0</v>
      </c>
      <c r="Z124" s="88">
        <v>0</v>
      </c>
      <c r="AA124" s="88">
        <v>0</v>
      </c>
      <c r="AB124" s="89">
        <v>0</v>
      </c>
      <c r="AC124" s="90">
        <v>0</v>
      </c>
      <c r="AD124" s="88">
        <v>0</v>
      </c>
      <c r="AE124" s="91">
        <v>0</v>
      </c>
      <c r="AF124" s="90">
        <v>0</v>
      </c>
      <c r="AG124" s="88">
        <v>3360</v>
      </c>
      <c r="AH124" s="91">
        <v>3360</v>
      </c>
      <c r="AI124" s="88">
        <v>93</v>
      </c>
      <c r="AJ124" s="88">
        <v>737</v>
      </c>
      <c r="AK124" s="89">
        <v>830</v>
      </c>
      <c r="AL124" s="90">
        <v>1</v>
      </c>
      <c r="AM124" s="88">
        <v>253</v>
      </c>
      <c r="AN124" s="91">
        <v>254</v>
      </c>
      <c r="AO124" s="90">
        <v>0</v>
      </c>
      <c r="AP124" s="88">
        <v>0</v>
      </c>
      <c r="AQ124" s="91">
        <v>0</v>
      </c>
      <c r="AR124" s="90">
        <v>2344</v>
      </c>
      <c r="AS124" s="88">
        <v>4749</v>
      </c>
      <c r="AT124" s="91">
        <v>7093</v>
      </c>
      <c r="AU124" s="90">
        <v>0</v>
      </c>
      <c r="AV124" s="88">
        <v>0</v>
      </c>
      <c r="AW124" s="91">
        <v>0</v>
      </c>
      <c r="AX124" s="90">
        <f>B124+E124+H124+K124+N124+Q124+T124+W124+Z124+AC124+AF124+AI124+AL124+AO124+AR124+AU124</f>
        <v>5847</v>
      </c>
      <c r="AY124" s="88">
        <f>C124+F124+I124+L124+O124+R124+U124+X124+AA124+AD124+AG124+AJ124+AM124+AP124+AS124+AV124</f>
        <v>17866</v>
      </c>
      <c r="AZ124" s="91">
        <f>D124+G124+J124+M124+P124+S124+V124+Y124+AB124+AE124+AH124+AK124+AN124+AQ124+AT124+AW124</f>
        <v>23713</v>
      </c>
    </row>
    <row r="125" spans="1:52" s="6" customFormat="1" ht="12" customHeight="1">
      <c r="A125" s="92"/>
      <c r="B125" s="93"/>
      <c r="C125" s="93"/>
      <c r="D125" s="94"/>
      <c r="E125" s="95"/>
      <c r="F125" s="93"/>
      <c r="G125" s="96"/>
      <c r="H125" s="95"/>
      <c r="I125" s="93"/>
      <c r="J125" s="96"/>
      <c r="K125" s="95"/>
      <c r="L125" s="93"/>
      <c r="M125" s="93"/>
      <c r="N125" s="95"/>
      <c r="O125" s="93"/>
      <c r="P125" s="96"/>
      <c r="Q125" s="95"/>
      <c r="R125" s="93"/>
      <c r="S125" s="96"/>
      <c r="T125" s="95"/>
      <c r="U125" s="93"/>
      <c r="V125" s="94"/>
      <c r="W125" s="93"/>
      <c r="X125" s="93"/>
      <c r="Y125" s="96"/>
      <c r="Z125" s="93"/>
      <c r="AA125" s="93"/>
      <c r="AB125" s="94"/>
      <c r="AC125" s="95"/>
      <c r="AD125" s="93"/>
      <c r="AE125" s="96"/>
      <c r="AF125" s="95"/>
      <c r="AG125" s="93"/>
      <c r="AH125" s="96"/>
      <c r="AI125" s="93"/>
      <c r="AJ125" s="93"/>
      <c r="AK125" s="94"/>
      <c r="AL125" s="95"/>
      <c r="AM125" s="93"/>
      <c r="AN125" s="96"/>
      <c r="AO125" s="95"/>
      <c r="AP125" s="93"/>
      <c r="AQ125" s="96"/>
      <c r="AR125" s="95"/>
      <c r="AS125" s="93"/>
      <c r="AT125" s="96"/>
      <c r="AU125" s="95"/>
      <c r="AV125" s="93"/>
      <c r="AW125" s="96"/>
      <c r="AX125" s="95"/>
      <c r="AY125" s="93"/>
      <c r="AZ125" s="96"/>
    </row>
    <row r="126" spans="1:52" s="6" customFormat="1" ht="12" customHeight="1">
      <c r="A126" s="36" t="s">
        <v>113</v>
      </c>
      <c r="B126" s="88">
        <v>0</v>
      </c>
      <c r="C126" s="88">
        <v>0</v>
      </c>
      <c r="D126" s="89">
        <v>0</v>
      </c>
      <c r="E126" s="90">
        <v>0</v>
      </c>
      <c r="F126" s="88">
        <v>0</v>
      </c>
      <c r="G126" s="91">
        <v>0</v>
      </c>
      <c r="H126" s="90">
        <v>245877</v>
      </c>
      <c r="I126" s="88">
        <v>0</v>
      </c>
      <c r="J126" s="91">
        <v>245877</v>
      </c>
      <c r="K126" s="90">
        <v>11901</v>
      </c>
      <c r="L126" s="88">
        <v>0</v>
      </c>
      <c r="M126" s="88">
        <v>11901</v>
      </c>
      <c r="N126" s="90">
        <v>0</v>
      </c>
      <c r="O126" s="88">
        <v>21414</v>
      </c>
      <c r="P126" s="91">
        <v>21414</v>
      </c>
      <c r="Q126" s="90">
        <v>0</v>
      </c>
      <c r="R126" s="88">
        <v>46219</v>
      </c>
      <c r="S126" s="91">
        <v>46219</v>
      </c>
      <c r="T126" s="90">
        <v>0</v>
      </c>
      <c r="U126" s="88">
        <v>34900</v>
      </c>
      <c r="V126" s="89">
        <v>34900</v>
      </c>
      <c r="W126" s="88">
        <v>92396</v>
      </c>
      <c r="X126" s="88">
        <v>29355</v>
      </c>
      <c r="Y126" s="91">
        <v>121751</v>
      </c>
      <c r="Z126" s="88">
        <v>0</v>
      </c>
      <c r="AA126" s="88">
        <v>0</v>
      </c>
      <c r="AB126" s="89">
        <v>0</v>
      </c>
      <c r="AC126" s="90">
        <v>0</v>
      </c>
      <c r="AD126" s="88">
        <v>53420</v>
      </c>
      <c r="AE126" s="91">
        <v>53420</v>
      </c>
      <c r="AF126" s="90">
        <v>0</v>
      </c>
      <c r="AG126" s="88">
        <v>250914</v>
      </c>
      <c r="AH126" s="91">
        <v>250914</v>
      </c>
      <c r="AI126" s="88">
        <v>0</v>
      </c>
      <c r="AJ126" s="88">
        <v>0</v>
      </c>
      <c r="AK126" s="89">
        <v>0</v>
      </c>
      <c r="AL126" s="90">
        <v>0</v>
      </c>
      <c r="AM126" s="88">
        <v>0</v>
      </c>
      <c r="AN126" s="91">
        <v>0</v>
      </c>
      <c r="AO126" s="90">
        <v>0</v>
      </c>
      <c r="AP126" s="88">
        <v>0</v>
      </c>
      <c r="AQ126" s="91">
        <v>0</v>
      </c>
      <c r="AR126" s="90">
        <v>55482</v>
      </c>
      <c r="AS126" s="88">
        <v>28453</v>
      </c>
      <c r="AT126" s="91">
        <v>83935</v>
      </c>
      <c r="AU126" s="90">
        <v>0</v>
      </c>
      <c r="AV126" s="88">
        <v>0</v>
      </c>
      <c r="AW126" s="91">
        <v>0</v>
      </c>
      <c r="AX126" s="90">
        <f>B126+E126+H126+K126+N126+Q126+T126+W126+Z126+AC126+AF126+AI126+AL126+AO126+AR126+AU126</f>
        <v>405656</v>
      </c>
      <c r="AY126" s="88">
        <f>C126+F126+I126+L126+O126+R126+U126+X126+AA126+AD126+AG126+AJ126+AM126+AP126+AS126+AV126</f>
        <v>464675</v>
      </c>
      <c r="AZ126" s="91">
        <f>D126+G126+J126+M126+P126+S126+V126+Y126+AB126+AE126+AH126+AK126+AN126+AQ126+AT126+AW126</f>
        <v>870331</v>
      </c>
    </row>
    <row r="127" spans="1:52" s="6" customFormat="1" ht="12" customHeight="1">
      <c r="A127" s="97"/>
      <c r="B127" s="93"/>
      <c r="C127" s="93"/>
      <c r="D127" s="94"/>
      <c r="E127" s="95"/>
      <c r="F127" s="93"/>
      <c r="G127" s="96"/>
      <c r="H127" s="95"/>
      <c r="I127" s="93"/>
      <c r="J127" s="96"/>
      <c r="K127" s="95"/>
      <c r="L127" s="93"/>
      <c r="M127" s="93"/>
      <c r="N127" s="95"/>
      <c r="O127" s="93"/>
      <c r="P127" s="96"/>
      <c r="Q127" s="95"/>
      <c r="R127" s="93"/>
      <c r="S127" s="96"/>
      <c r="T127" s="95"/>
      <c r="U127" s="93"/>
      <c r="V127" s="94"/>
      <c r="W127" s="93"/>
      <c r="X127" s="93"/>
      <c r="Y127" s="96"/>
      <c r="Z127" s="93"/>
      <c r="AA127" s="93"/>
      <c r="AB127" s="94"/>
      <c r="AC127" s="95"/>
      <c r="AD127" s="93"/>
      <c r="AE127" s="96"/>
      <c r="AF127" s="95"/>
      <c r="AG127" s="93"/>
      <c r="AH127" s="96"/>
      <c r="AI127" s="93"/>
      <c r="AJ127" s="93"/>
      <c r="AK127" s="94"/>
      <c r="AL127" s="95"/>
      <c r="AM127" s="93"/>
      <c r="AN127" s="96"/>
      <c r="AO127" s="95"/>
      <c r="AP127" s="93"/>
      <c r="AQ127" s="96"/>
      <c r="AR127" s="95"/>
      <c r="AS127" s="93"/>
      <c r="AT127" s="96"/>
      <c r="AU127" s="95"/>
      <c r="AV127" s="93"/>
      <c r="AW127" s="96"/>
      <c r="AX127" s="95"/>
      <c r="AY127" s="93"/>
      <c r="AZ127" s="96"/>
    </row>
    <row r="128" spans="1:52" ht="12" customHeight="1">
      <c r="A128" s="108" t="s">
        <v>114</v>
      </c>
      <c r="B128" s="88">
        <v>2620840</v>
      </c>
      <c r="C128" s="88">
        <v>6750860</v>
      </c>
      <c r="D128" s="89">
        <v>9371700</v>
      </c>
      <c r="E128" s="90">
        <v>227727</v>
      </c>
      <c r="F128" s="88">
        <v>442541</v>
      </c>
      <c r="G128" s="91">
        <v>670268</v>
      </c>
      <c r="H128" s="90">
        <v>3745752</v>
      </c>
      <c r="I128" s="88">
        <v>10934258</v>
      </c>
      <c r="J128" s="91">
        <v>14680010</v>
      </c>
      <c r="K128" s="90">
        <v>284905</v>
      </c>
      <c r="L128" s="88">
        <v>113494</v>
      </c>
      <c r="M128" s="88">
        <v>398399</v>
      </c>
      <c r="N128" s="90">
        <v>157458</v>
      </c>
      <c r="O128" s="88">
        <v>504343</v>
      </c>
      <c r="P128" s="91">
        <v>661801</v>
      </c>
      <c r="Q128" s="90">
        <v>165832</v>
      </c>
      <c r="R128" s="88">
        <v>796922</v>
      </c>
      <c r="S128" s="91">
        <v>962754</v>
      </c>
      <c r="T128" s="90">
        <v>196657</v>
      </c>
      <c r="U128" s="88">
        <v>950454</v>
      </c>
      <c r="V128" s="89">
        <v>1147111</v>
      </c>
      <c r="W128" s="88">
        <v>762680</v>
      </c>
      <c r="X128" s="88">
        <v>3742734</v>
      </c>
      <c r="Y128" s="91">
        <v>4505414</v>
      </c>
      <c r="Z128" s="88">
        <v>217673</v>
      </c>
      <c r="AA128" s="88">
        <v>281996</v>
      </c>
      <c r="AB128" s="89">
        <v>499669</v>
      </c>
      <c r="AC128" s="90">
        <v>228083</v>
      </c>
      <c r="AD128" s="88">
        <v>1768742</v>
      </c>
      <c r="AE128" s="91">
        <v>1996825</v>
      </c>
      <c r="AF128" s="90">
        <v>2718329</v>
      </c>
      <c r="AG128" s="88">
        <v>10434150</v>
      </c>
      <c r="AH128" s="91">
        <v>13152479</v>
      </c>
      <c r="AI128" s="88">
        <v>547134</v>
      </c>
      <c r="AJ128" s="88">
        <v>422819</v>
      </c>
      <c r="AK128" s="89">
        <v>969953</v>
      </c>
      <c r="AL128" s="90">
        <v>4171</v>
      </c>
      <c r="AM128" s="88">
        <v>40196</v>
      </c>
      <c r="AN128" s="91">
        <v>44367</v>
      </c>
      <c r="AO128" s="90">
        <v>421930</v>
      </c>
      <c r="AP128" s="88">
        <v>1843090</v>
      </c>
      <c r="AQ128" s="91">
        <v>2265020</v>
      </c>
      <c r="AR128" s="90">
        <v>988202</v>
      </c>
      <c r="AS128" s="88">
        <v>2946670</v>
      </c>
      <c r="AT128" s="91">
        <v>3934872</v>
      </c>
      <c r="AU128" s="90">
        <v>75619</v>
      </c>
      <c r="AV128" s="88">
        <v>28721</v>
      </c>
      <c r="AW128" s="91">
        <v>104340</v>
      </c>
      <c r="AX128" s="90">
        <f>B128+E128+H128+K128+N128+Q128+T128+W128+Z128+AC128+AF128+AI128+AL128+AO128+AR128+AU128</f>
        <v>13362992</v>
      </c>
      <c r="AY128" s="88">
        <f>C128+F128+I128+L128+O128+R128+U128+X128+AA128+AD128+AG128+AJ128+AM128+AP128+AS128+AV128</f>
        <v>42001990</v>
      </c>
      <c r="AZ128" s="91">
        <f>D128+G128+J128+M128+P128+S128+V128+Y128+AB128+AE128+AH128+AK128+AN128+AQ128+AT128+AW128</f>
        <v>55364982</v>
      </c>
    </row>
    <row r="129" spans="1:52" s="6" customFormat="1" ht="12" customHeight="1">
      <c r="A129" s="97"/>
      <c r="B129" s="93"/>
      <c r="C129" s="93"/>
      <c r="D129" s="94"/>
      <c r="E129" s="95"/>
      <c r="F129" s="93"/>
      <c r="G129" s="96"/>
      <c r="H129" s="95"/>
      <c r="I129" s="93"/>
      <c r="J129" s="96"/>
      <c r="K129" s="95"/>
      <c r="L129" s="93"/>
      <c r="M129" s="93"/>
      <c r="N129" s="95"/>
      <c r="O129" s="93"/>
      <c r="P129" s="96"/>
      <c r="Q129" s="95"/>
      <c r="R129" s="93"/>
      <c r="S129" s="96"/>
      <c r="T129" s="95"/>
      <c r="U129" s="93"/>
      <c r="V129" s="94"/>
      <c r="W129" s="93"/>
      <c r="X129" s="93"/>
      <c r="Y129" s="96"/>
      <c r="Z129" s="93"/>
      <c r="AA129" s="93"/>
      <c r="AB129" s="94"/>
      <c r="AC129" s="95"/>
      <c r="AD129" s="93"/>
      <c r="AE129" s="96"/>
      <c r="AF129" s="95"/>
      <c r="AG129" s="93"/>
      <c r="AH129" s="96"/>
      <c r="AI129" s="93"/>
      <c r="AJ129" s="93"/>
      <c r="AK129" s="94"/>
      <c r="AL129" s="95"/>
      <c r="AM129" s="93"/>
      <c r="AN129" s="96"/>
      <c r="AO129" s="95"/>
      <c r="AP129" s="93"/>
      <c r="AQ129" s="96"/>
      <c r="AR129" s="95"/>
      <c r="AS129" s="93"/>
      <c r="AT129" s="96"/>
      <c r="AU129" s="95"/>
      <c r="AV129" s="93"/>
      <c r="AW129" s="96"/>
      <c r="AX129" s="95"/>
      <c r="AY129" s="93"/>
      <c r="AZ129" s="96"/>
    </row>
    <row r="130" spans="1:52" ht="12" customHeight="1">
      <c r="A130" s="87" t="s">
        <v>115</v>
      </c>
      <c r="B130" s="88">
        <v>912898</v>
      </c>
      <c r="C130" s="88">
        <v>0</v>
      </c>
      <c r="D130" s="89">
        <v>912898</v>
      </c>
      <c r="E130" s="90">
        <v>91503</v>
      </c>
      <c r="F130" s="88">
        <v>0</v>
      </c>
      <c r="G130" s="91">
        <v>91503</v>
      </c>
      <c r="H130" s="90">
        <v>1752532</v>
      </c>
      <c r="I130" s="88">
        <v>0</v>
      </c>
      <c r="J130" s="91">
        <v>1752532</v>
      </c>
      <c r="K130" s="90">
        <v>67263</v>
      </c>
      <c r="L130" s="88">
        <v>0</v>
      </c>
      <c r="M130" s="91">
        <v>67263</v>
      </c>
      <c r="N130" s="90">
        <v>106827</v>
      </c>
      <c r="O130" s="88">
        <v>0</v>
      </c>
      <c r="P130" s="91">
        <v>106827</v>
      </c>
      <c r="Q130" s="90">
        <v>94022</v>
      </c>
      <c r="R130" s="88">
        <v>0</v>
      </c>
      <c r="S130" s="91">
        <v>94022</v>
      </c>
      <c r="T130" s="90">
        <v>227691</v>
      </c>
      <c r="U130" s="88">
        <v>0</v>
      </c>
      <c r="V130" s="89">
        <v>227691</v>
      </c>
      <c r="W130" s="88">
        <v>456473</v>
      </c>
      <c r="X130" s="88">
        <v>0</v>
      </c>
      <c r="Y130" s="91">
        <v>456473</v>
      </c>
      <c r="Z130" s="88">
        <v>105905</v>
      </c>
      <c r="AA130" s="88">
        <v>0</v>
      </c>
      <c r="AB130" s="89">
        <v>105905</v>
      </c>
      <c r="AC130" s="90">
        <v>164659</v>
      </c>
      <c r="AD130" s="88">
        <v>0</v>
      </c>
      <c r="AE130" s="91">
        <v>164659</v>
      </c>
      <c r="AF130" s="90">
        <v>1537273</v>
      </c>
      <c r="AG130" s="88">
        <v>0</v>
      </c>
      <c r="AH130" s="91">
        <v>1537273</v>
      </c>
      <c r="AI130" s="88">
        <v>90398</v>
      </c>
      <c r="AJ130" s="88">
        <v>0</v>
      </c>
      <c r="AK130" s="89">
        <v>90398</v>
      </c>
      <c r="AL130" s="90">
        <v>34422</v>
      </c>
      <c r="AM130" s="88">
        <v>0</v>
      </c>
      <c r="AN130" s="91">
        <v>34422</v>
      </c>
      <c r="AO130" s="90">
        <v>400353</v>
      </c>
      <c r="AP130" s="88">
        <v>0</v>
      </c>
      <c r="AQ130" s="91">
        <v>400353</v>
      </c>
      <c r="AR130" s="90">
        <v>356227</v>
      </c>
      <c r="AS130" s="88">
        <v>0</v>
      </c>
      <c r="AT130" s="91">
        <v>356227</v>
      </c>
      <c r="AU130" s="90">
        <v>54947</v>
      </c>
      <c r="AV130" s="88">
        <v>0</v>
      </c>
      <c r="AW130" s="91">
        <v>54947</v>
      </c>
      <c r="AX130" s="90">
        <f aca="true" t="shared" si="10" ref="AX130:AZ135">B130+E130+H130+K130+N130+Q130+T130+W130+Z130+AC130+AF130+AI130+AL130+AO130+AR130+AU130</f>
        <v>6453393</v>
      </c>
      <c r="AY130" s="88">
        <f t="shared" si="10"/>
        <v>0</v>
      </c>
      <c r="AZ130" s="91">
        <f t="shared" si="10"/>
        <v>6453393</v>
      </c>
    </row>
    <row r="131" spans="1:52" s="6" customFormat="1" ht="12" customHeight="1">
      <c r="A131" s="97" t="s">
        <v>116</v>
      </c>
      <c r="B131" s="98">
        <v>763649</v>
      </c>
      <c r="C131" s="98">
        <v>0</v>
      </c>
      <c r="D131" s="99">
        <v>763649</v>
      </c>
      <c r="E131" s="100">
        <v>94043</v>
      </c>
      <c r="F131" s="98">
        <v>0</v>
      </c>
      <c r="G131" s="101">
        <v>94043</v>
      </c>
      <c r="H131" s="100">
        <v>1027345</v>
      </c>
      <c r="I131" s="98">
        <v>0</v>
      </c>
      <c r="J131" s="101">
        <v>1027345</v>
      </c>
      <c r="K131" s="100">
        <v>46904</v>
      </c>
      <c r="L131" s="98">
        <v>0</v>
      </c>
      <c r="M131" s="98">
        <v>46904</v>
      </c>
      <c r="N131" s="100">
        <v>101810</v>
      </c>
      <c r="O131" s="98">
        <v>0</v>
      </c>
      <c r="P131" s="101">
        <v>101810</v>
      </c>
      <c r="Q131" s="100">
        <v>91304</v>
      </c>
      <c r="R131" s="98">
        <v>0</v>
      </c>
      <c r="S131" s="101">
        <v>91304</v>
      </c>
      <c r="T131" s="100">
        <v>231170</v>
      </c>
      <c r="U131" s="98">
        <v>0</v>
      </c>
      <c r="V131" s="99">
        <v>231170</v>
      </c>
      <c r="W131" s="98">
        <v>410532</v>
      </c>
      <c r="X131" s="98">
        <v>0</v>
      </c>
      <c r="Y131" s="101">
        <v>410532</v>
      </c>
      <c r="Z131" s="98">
        <v>85989</v>
      </c>
      <c r="AA131" s="98">
        <v>0</v>
      </c>
      <c r="AB131" s="99">
        <v>85989</v>
      </c>
      <c r="AC131" s="100">
        <v>147451</v>
      </c>
      <c r="AD131" s="98">
        <v>0</v>
      </c>
      <c r="AE131" s="101">
        <v>147451</v>
      </c>
      <c r="AF131" s="100">
        <v>1129646</v>
      </c>
      <c r="AG131" s="98">
        <v>0</v>
      </c>
      <c r="AH131" s="101">
        <v>1129646</v>
      </c>
      <c r="AI131" s="98">
        <v>99823</v>
      </c>
      <c r="AJ131" s="98">
        <v>0</v>
      </c>
      <c r="AK131" s="99">
        <v>99823</v>
      </c>
      <c r="AL131" s="100">
        <v>48112</v>
      </c>
      <c r="AM131" s="98">
        <v>0</v>
      </c>
      <c r="AN131" s="101">
        <v>48112</v>
      </c>
      <c r="AO131" s="100">
        <v>152487</v>
      </c>
      <c r="AP131" s="98">
        <v>0</v>
      </c>
      <c r="AQ131" s="101">
        <v>152487</v>
      </c>
      <c r="AR131" s="100">
        <v>257626</v>
      </c>
      <c r="AS131" s="98">
        <v>0</v>
      </c>
      <c r="AT131" s="101">
        <v>257626</v>
      </c>
      <c r="AU131" s="100">
        <v>48722</v>
      </c>
      <c r="AV131" s="98">
        <v>0</v>
      </c>
      <c r="AW131" s="101">
        <v>48722</v>
      </c>
      <c r="AX131" s="100">
        <f t="shared" si="10"/>
        <v>4736613</v>
      </c>
      <c r="AY131" s="98">
        <f t="shared" si="10"/>
        <v>0</v>
      </c>
      <c r="AZ131" s="101">
        <f t="shared" si="10"/>
        <v>4736613</v>
      </c>
    </row>
    <row r="132" spans="1:52" s="6" customFormat="1" ht="12" customHeight="1">
      <c r="A132" s="97" t="s">
        <v>117</v>
      </c>
      <c r="B132" s="98">
        <v>0</v>
      </c>
      <c r="C132" s="98">
        <v>0</v>
      </c>
      <c r="D132" s="99">
        <v>0</v>
      </c>
      <c r="E132" s="100">
        <v>0</v>
      </c>
      <c r="F132" s="98">
        <v>0</v>
      </c>
      <c r="G132" s="101">
        <v>0</v>
      </c>
      <c r="H132" s="100">
        <v>0</v>
      </c>
      <c r="I132" s="98">
        <v>0</v>
      </c>
      <c r="J132" s="101">
        <v>0</v>
      </c>
      <c r="K132" s="100">
        <v>0</v>
      </c>
      <c r="L132" s="98">
        <v>0</v>
      </c>
      <c r="M132" s="98">
        <v>0</v>
      </c>
      <c r="N132" s="100">
        <v>0</v>
      </c>
      <c r="O132" s="98">
        <v>0</v>
      </c>
      <c r="P132" s="101">
        <v>0</v>
      </c>
      <c r="Q132" s="100">
        <v>0</v>
      </c>
      <c r="R132" s="98">
        <v>0</v>
      </c>
      <c r="S132" s="101">
        <v>0</v>
      </c>
      <c r="T132" s="100">
        <v>0</v>
      </c>
      <c r="U132" s="98">
        <v>0</v>
      </c>
      <c r="V132" s="99">
        <v>0</v>
      </c>
      <c r="W132" s="98">
        <v>0</v>
      </c>
      <c r="X132" s="98">
        <v>0</v>
      </c>
      <c r="Y132" s="101">
        <v>0</v>
      </c>
      <c r="Z132" s="98">
        <v>0</v>
      </c>
      <c r="AA132" s="98">
        <v>0</v>
      </c>
      <c r="AB132" s="99">
        <v>0</v>
      </c>
      <c r="AC132" s="100">
        <v>0</v>
      </c>
      <c r="AD132" s="98">
        <v>0</v>
      </c>
      <c r="AE132" s="101">
        <v>0</v>
      </c>
      <c r="AF132" s="100">
        <v>29388</v>
      </c>
      <c r="AG132" s="98">
        <v>0</v>
      </c>
      <c r="AH132" s="101">
        <v>29388</v>
      </c>
      <c r="AI132" s="98">
        <v>0</v>
      </c>
      <c r="AJ132" s="98">
        <v>0</v>
      </c>
      <c r="AK132" s="99">
        <v>0</v>
      </c>
      <c r="AL132" s="100">
        <v>0</v>
      </c>
      <c r="AM132" s="98">
        <v>0</v>
      </c>
      <c r="AN132" s="101">
        <v>0</v>
      </c>
      <c r="AO132" s="100">
        <v>183811</v>
      </c>
      <c r="AP132" s="98">
        <v>0</v>
      </c>
      <c r="AQ132" s="101">
        <v>183811</v>
      </c>
      <c r="AR132" s="100">
        <v>0</v>
      </c>
      <c r="AS132" s="98">
        <v>0</v>
      </c>
      <c r="AT132" s="101">
        <v>0</v>
      </c>
      <c r="AU132" s="100">
        <v>0</v>
      </c>
      <c r="AV132" s="98">
        <v>0</v>
      </c>
      <c r="AW132" s="101">
        <v>0</v>
      </c>
      <c r="AX132" s="100">
        <f t="shared" si="10"/>
        <v>213199</v>
      </c>
      <c r="AY132" s="98">
        <f t="shared" si="10"/>
        <v>0</v>
      </c>
      <c r="AZ132" s="101">
        <f t="shared" si="10"/>
        <v>213199</v>
      </c>
    </row>
    <row r="133" spans="1:52" s="6" customFormat="1" ht="12" customHeight="1">
      <c r="A133" s="97" t="s">
        <v>118</v>
      </c>
      <c r="B133" s="98">
        <v>124320</v>
      </c>
      <c r="C133" s="98">
        <v>0</v>
      </c>
      <c r="D133" s="99">
        <v>124320</v>
      </c>
      <c r="E133" s="100">
        <v>0</v>
      </c>
      <c r="F133" s="98">
        <v>0</v>
      </c>
      <c r="G133" s="101">
        <v>0</v>
      </c>
      <c r="H133" s="100">
        <v>641340</v>
      </c>
      <c r="I133" s="98">
        <v>0</v>
      </c>
      <c r="J133" s="101">
        <v>641340</v>
      </c>
      <c r="K133" s="100">
        <v>5914</v>
      </c>
      <c r="L133" s="98">
        <v>0</v>
      </c>
      <c r="M133" s="98">
        <v>5914</v>
      </c>
      <c r="N133" s="100">
        <v>4671</v>
      </c>
      <c r="O133" s="98">
        <v>0</v>
      </c>
      <c r="P133" s="101">
        <v>4671</v>
      </c>
      <c r="Q133" s="100">
        <v>4212</v>
      </c>
      <c r="R133" s="98">
        <v>0</v>
      </c>
      <c r="S133" s="101">
        <v>4212</v>
      </c>
      <c r="T133" s="100">
        <v>0</v>
      </c>
      <c r="U133" s="98">
        <v>0</v>
      </c>
      <c r="V133" s="99">
        <v>0</v>
      </c>
      <c r="W133" s="98">
        <v>36419</v>
      </c>
      <c r="X133" s="98">
        <v>0</v>
      </c>
      <c r="Y133" s="101">
        <v>36419</v>
      </c>
      <c r="Z133" s="98">
        <v>27078</v>
      </c>
      <c r="AA133" s="98">
        <v>0</v>
      </c>
      <c r="AB133" s="99">
        <v>27078</v>
      </c>
      <c r="AC133" s="100">
        <v>7385</v>
      </c>
      <c r="AD133" s="98">
        <v>0</v>
      </c>
      <c r="AE133" s="101">
        <v>7385</v>
      </c>
      <c r="AF133" s="100">
        <v>340606</v>
      </c>
      <c r="AG133" s="98">
        <v>0</v>
      </c>
      <c r="AH133" s="101">
        <v>340606</v>
      </c>
      <c r="AI133" s="98">
        <v>0</v>
      </c>
      <c r="AJ133" s="98">
        <v>0</v>
      </c>
      <c r="AK133" s="99">
        <v>0</v>
      </c>
      <c r="AL133" s="100">
        <v>0</v>
      </c>
      <c r="AM133" s="98">
        <v>0</v>
      </c>
      <c r="AN133" s="101">
        <v>0</v>
      </c>
      <c r="AO133" s="100">
        <v>6253</v>
      </c>
      <c r="AP133" s="98">
        <v>0</v>
      </c>
      <c r="AQ133" s="101">
        <v>6253</v>
      </c>
      <c r="AR133" s="100">
        <v>96022</v>
      </c>
      <c r="AS133" s="98">
        <v>0</v>
      </c>
      <c r="AT133" s="101">
        <v>96022</v>
      </c>
      <c r="AU133" s="100">
        <v>113</v>
      </c>
      <c r="AV133" s="98">
        <v>0</v>
      </c>
      <c r="AW133" s="101">
        <v>113</v>
      </c>
      <c r="AX133" s="100">
        <f t="shared" si="10"/>
        <v>1294333</v>
      </c>
      <c r="AY133" s="98">
        <f t="shared" si="10"/>
        <v>0</v>
      </c>
      <c r="AZ133" s="101">
        <f t="shared" si="10"/>
        <v>1294333</v>
      </c>
    </row>
    <row r="134" spans="1:52" s="6" customFormat="1" ht="12" customHeight="1">
      <c r="A134" s="97" t="s">
        <v>119</v>
      </c>
      <c r="B134" s="98">
        <v>22887</v>
      </c>
      <c r="C134" s="98">
        <v>0</v>
      </c>
      <c r="D134" s="99">
        <v>22887</v>
      </c>
      <c r="E134" s="100">
        <v>-2241</v>
      </c>
      <c r="F134" s="98">
        <v>0</v>
      </c>
      <c r="G134" s="101">
        <v>-2241</v>
      </c>
      <c r="H134" s="100">
        <v>71196</v>
      </c>
      <c r="I134" s="98">
        <v>0</v>
      </c>
      <c r="J134" s="101">
        <v>71196</v>
      </c>
      <c r="K134" s="100">
        <v>12556</v>
      </c>
      <c r="L134" s="98">
        <v>0</v>
      </c>
      <c r="M134" s="98">
        <v>12556</v>
      </c>
      <c r="N134" s="100">
        <v>783</v>
      </c>
      <c r="O134" s="98">
        <v>0</v>
      </c>
      <c r="P134" s="101">
        <v>783</v>
      </c>
      <c r="Q134" s="100">
        <v>831</v>
      </c>
      <c r="R134" s="98">
        <v>0</v>
      </c>
      <c r="S134" s="101">
        <v>831</v>
      </c>
      <c r="T134" s="100">
        <v>-3479</v>
      </c>
      <c r="U134" s="98">
        <v>0</v>
      </c>
      <c r="V134" s="99">
        <v>-3479</v>
      </c>
      <c r="W134" s="98">
        <v>7013</v>
      </c>
      <c r="X134" s="98">
        <v>0</v>
      </c>
      <c r="Y134" s="101">
        <v>7013</v>
      </c>
      <c r="Z134" s="98">
        <v>-7371</v>
      </c>
      <c r="AA134" s="98">
        <v>0</v>
      </c>
      <c r="AB134" s="99">
        <v>-7371</v>
      </c>
      <c r="AC134" s="100">
        <v>9372</v>
      </c>
      <c r="AD134" s="98">
        <v>0</v>
      </c>
      <c r="AE134" s="101">
        <v>9372</v>
      </c>
      <c r="AF134" s="100">
        <v>37483</v>
      </c>
      <c r="AG134" s="98">
        <v>0</v>
      </c>
      <c r="AH134" s="101">
        <v>37483</v>
      </c>
      <c r="AI134" s="98">
        <v>-9460</v>
      </c>
      <c r="AJ134" s="98">
        <v>0</v>
      </c>
      <c r="AK134" s="99">
        <v>-9460</v>
      </c>
      <c r="AL134" s="100">
        <v>-13335</v>
      </c>
      <c r="AM134" s="98">
        <v>0</v>
      </c>
      <c r="AN134" s="101">
        <v>-13335</v>
      </c>
      <c r="AO134" s="100">
        <v>47837</v>
      </c>
      <c r="AP134" s="98">
        <v>0</v>
      </c>
      <c r="AQ134" s="101">
        <v>47837</v>
      </c>
      <c r="AR134" s="100">
        <v>3367</v>
      </c>
      <c r="AS134" s="98">
        <v>0</v>
      </c>
      <c r="AT134" s="101">
        <v>3367</v>
      </c>
      <c r="AU134" s="100">
        <v>5004</v>
      </c>
      <c r="AV134" s="98">
        <v>0</v>
      </c>
      <c r="AW134" s="101">
        <v>5004</v>
      </c>
      <c r="AX134" s="100">
        <f t="shared" si="10"/>
        <v>182443</v>
      </c>
      <c r="AY134" s="98">
        <f t="shared" si="10"/>
        <v>0</v>
      </c>
      <c r="AZ134" s="101">
        <f t="shared" si="10"/>
        <v>182443</v>
      </c>
    </row>
    <row r="135" spans="1:52" s="6" customFormat="1" ht="12" customHeight="1">
      <c r="A135" s="97" t="s">
        <v>120</v>
      </c>
      <c r="B135" s="98">
        <v>2042</v>
      </c>
      <c r="C135" s="98">
        <v>0</v>
      </c>
      <c r="D135" s="99">
        <v>2042</v>
      </c>
      <c r="E135" s="100">
        <v>-299</v>
      </c>
      <c r="F135" s="98">
        <v>0</v>
      </c>
      <c r="G135" s="101">
        <v>-299</v>
      </c>
      <c r="H135" s="100">
        <v>12651</v>
      </c>
      <c r="I135" s="98">
        <v>0</v>
      </c>
      <c r="J135" s="101">
        <v>12651</v>
      </c>
      <c r="K135" s="100">
        <v>1889</v>
      </c>
      <c r="L135" s="98">
        <v>0</v>
      </c>
      <c r="M135" s="98">
        <v>1889</v>
      </c>
      <c r="N135" s="100">
        <v>-437</v>
      </c>
      <c r="O135" s="98">
        <v>0</v>
      </c>
      <c r="P135" s="101">
        <v>-437</v>
      </c>
      <c r="Q135" s="100">
        <v>-2325</v>
      </c>
      <c r="R135" s="98">
        <v>0</v>
      </c>
      <c r="S135" s="101">
        <v>-2325</v>
      </c>
      <c r="T135" s="100">
        <v>0</v>
      </c>
      <c r="U135" s="98">
        <v>0</v>
      </c>
      <c r="V135" s="99">
        <v>0</v>
      </c>
      <c r="W135" s="98">
        <v>2509</v>
      </c>
      <c r="X135" s="98">
        <v>0</v>
      </c>
      <c r="Y135" s="101">
        <v>2509</v>
      </c>
      <c r="Z135" s="98">
        <v>209</v>
      </c>
      <c r="AA135" s="98">
        <v>0</v>
      </c>
      <c r="AB135" s="99">
        <v>209</v>
      </c>
      <c r="AC135" s="100">
        <v>451</v>
      </c>
      <c r="AD135" s="98">
        <v>0</v>
      </c>
      <c r="AE135" s="101">
        <v>451</v>
      </c>
      <c r="AF135" s="100">
        <v>150</v>
      </c>
      <c r="AG135" s="98">
        <v>0</v>
      </c>
      <c r="AH135" s="101">
        <v>150</v>
      </c>
      <c r="AI135" s="98">
        <v>35</v>
      </c>
      <c r="AJ135" s="98">
        <v>0</v>
      </c>
      <c r="AK135" s="99">
        <v>35</v>
      </c>
      <c r="AL135" s="100">
        <v>-355</v>
      </c>
      <c r="AM135" s="98">
        <v>0</v>
      </c>
      <c r="AN135" s="101">
        <v>-355</v>
      </c>
      <c r="AO135" s="100">
        <v>9965</v>
      </c>
      <c r="AP135" s="98">
        <v>0</v>
      </c>
      <c r="AQ135" s="101">
        <v>9965</v>
      </c>
      <c r="AR135" s="100">
        <v>-788</v>
      </c>
      <c r="AS135" s="98">
        <v>0</v>
      </c>
      <c r="AT135" s="101">
        <v>-788</v>
      </c>
      <c r="AU135" s="100">
        <v>1108</v>
      </c>
      <c r="AV135" s="98">
        <v>0</v>
      </c>
      <c r="AW135" s="101">
        <v>1108</v>
      </c>
      <c r="AX135" s="100">
        <f t="shared" si="10"/>
        <v>26805</v>
      </c>
      <c r="AY135" s="98">
        <f t="shared" si="10"/>
        <v>0</v>
      </c>
      <c r="AZ135" s="101">
        <f t="shared" si="10"/>
        <v>26805</v>
      </c>
    </row>
    <row r="136" spans="1:52" s="6" customFormat="1" ht="12" customHeight="1">
      <c r="A136" s="97"/>
      <c r="B136" s="98"/>
      <c r="C136" s="98"/>
      <c r="D136" s="99"/>
      <c r="E136" s="100"/>
      <c r="F136" s="98"/>
      <c r="G136" s="101"/>
      <c r="H136" s="100"/>
      <c r="I136" s="98"/>
      <c r="J136" s="101"/>
      <c r="K136" s="100"/>
      <c r="L136" s="98"/>
      <c r="M136" s="98"/>
      <c r="N136" s="100"/>
      <c r="O136" s="98"/>
      <c r="P136" s="101"/>
      <c r="Q136" s="100"/>
      <c r="R136" s="98"/>
      <c r="S136" s="101"/>
      <c r="T136" s="100"/>
      <c r="U136" s="98"/>
      <c r="V136" s="99"/>
      <c r="W136" s="98"/>
      <c r="X136" s="98"/>
      <c r="Y136" s="101"/>
      <c r="Z136" s="98"/>
      <c r="AA136" s="98"/>
      <c r="AB136" s="99"/>
      <c r="AC136" s="100"/>
      <c r="AD136" s="98"/>
      <c r="AE136" s="101"/>
      <c r="AF136" s="100"/>
      <c r="AG136" s="98"/>
      <c r="AH136" s="101"/>
      <c r="AI136" s="98"/>
      <c r="AJ136" s="98"/>
      <c r="AK136" s="99"/>
      <c r="AL136" s="100"/>
      <c r="AM136" s="98"/>
      <c r="AN136" s="101"/>
      <c r="AO136" s="100"/>
      <c r="AP136" s="98"/>
      <c r="AQ136" s="101"/>
      <c r="AR136" s="100"/>
      <c r="AS136" s="98"/>
      <c r="AT136" s="101"/>
      <c r="AU136" s="100"/>
      <c r="AV136" s="98"/>
      <c r="AW136" s="101"/>
      <c r="AX136" s="100"/>
      <c r="AY136" s="98"/>
      <c r="AZ136" s="101"/>
    </row>
    <row r="137" spans="1:52" s="6" customFormat="1" ht="12" customHeight="1" thickBot="1">
      <c r="A137" s="109" t="s">
        <v>121</v>
      </c>
      <c r="B137" s="110">
        <v>3533738</v>
      </c>
      <c r="C137" s="110">
        <v>6750860</v>
      </c>
      <c r="D137" s="111">
        <v>10284598</v>
      </c>
      <c r="E137" s="112">
        <v>319230</v>
      </c>
      <c r="F137" s="110">
        <v>442541</v>
      </c>
      <c r="G137" s="113">
        <v>761771</v>
      </c>
      <c r="H137" s="112">
        <v>5498284</v>
      </c>
      <c r="I137" s="110">
        <v>10934258</v>
      </c>
      <c r="J137" s="113">
        <v>16432542</v>
      </c>
      <c r="K137" s="112">
        <v>352168</v>
      </c>
      <c r="L137" s="110">
        <v>113494</v>
      </c>
      <c r="M137" s="113">
        <v>465662</v>
      </c>
      <c r="N137" s="112">
        <v>264285</v>
      </c>
      <c r="O137" s="110">
        <v>504343</v>
      </c>
      <c r="P137" s="113">
        <v>768628</v>
      </c>
      <c r="Q137" s="112">
        <v>259854</v>
      </c>
      <c r="R137" s="110">
        <v>796922</v>
      </c>
      <c r="S137" s="113">
        <v>1056776</v>
      </c>
      <c r="T137" s="112">
        <v>424348</v>
      </c>
      <c r="U137" s="110">
        <v>950454</v>
      </c>
      <c r="V137" s="111">
        <v>1374802</v>
      </c>
      <c r="W137" s="110">
        <v>1219153</v>
      </c>
      <c r="X137" s="110">
        <v>3742734</v>
      </c>
      <c r="Y137" s="113">
        <v>4961887</v>
      </c>
      <c r="Z137" s="110">
        <v>323578</v>
      </c>
      <c r="AA137" s="110">
        <v>281996</v>
      </c>
      <c r="AB137" s="111">
        <v>605574</v>
      </c>
      <c r="AC137" s="112">
        <v>392742</v>
      </c>
      <c r="AD137" s="110">
        <v>1768742</v>
      </c>
      <c r="AE137" s="113">
        <v>2161484</v>
      </c>
      <c r="AF137" s="112">
        <v>4255602</v>
      </c>
      <c r="AG137" s="110">
        <v>10434150</v>
      </c>
      <c r="AH137" s="113">
        <v>14689752</v>
      </c>
      <c r="AI137" s="110">
        <v>637532</v>
      </c>
      <c r="AJ137" s="110">
        <v>422819</v>
      </c>
      <c r="AK137" s="111">
        <v>1060351</v>
      </c>
      <c r="AL137" s="112">
        <v>38593</v>
      </c>
      <c r="AM137" s="110">
        <v>40196</v>
      </c>
      <c r="AN137" s="113">
        <v>78789</v>
      </c>
      <c r="AO137" s="112">
        <v>822283</v>
      </c>
      <c r="AP137" s="110">
        <v>1843090</v>
      </c>
      <c r="AQ137" s="113">
        <v>2665373</v>
      </c>
      <c r="AR137" s="112">
        <v>1344429</v>
      </c>
      <c r="AS137" s="110">
        <v>2946670</v>
      </c>
      <c r="AT137" s="113">
        <v>4291099</v>
      </c>
      <c r="AU137" s="112">
        <v>130566</v>
      </c>
      <c r="AV137" s="110">
        <v>28721</v>
      </c>
      <c r="AW137" s="113">
        <v>159287</v>
      </c>
      <c r="AX137" s="112">
        <f>B137+E137+H137+K137+N137+Q137+T137+W137+Z137+AC137+AF137+AI137+AL137+AO137+AR137+AU137</f>
        <v>19816385</v>
      </c>
      <c r="AY137" s="110">
        <f>C137+F137+I137+L137+O137+R137+U137+X137+AA137+AD137+AG137+AJ137+AM137+AP137+AS137+AV137</f>
        <v>42001990</v>
      </c>
      <c r="AZ137" s="113">
        <f>D137+G137+J137+M137+P137+S137+V137+Y137+AB137+AE137+AH137+AK137+AN137+AQ137+AT137+AW137</f>
        <v>61818375</v>
      </c>
    </row>
    <row r="138" spans="1:52" ht="12" customHeight="1" thickTop="1">
      <c r="A138" s="92"/>
      <c r="B138" s="93"/>
      <c r="C138" s="93"/>
      <c r="D138" s="94"/>
      <c r="E138" s="95"/>
      <c r="F138" s="93"/>
      <c r="G138" s="96"/>
      <c r="H138" s="95"/>
      <c r="I138" s="93"/>
      <c r="J138" s="96"/>
      <c r="K138" s="95"/>
      <c r="L138" s="93"/>
      <c r="M138" s="93"/>
      <c r="N138" s="95"/>
      <c r="O138" s="93"/>
      <c r="P138" s="96"/>
      <c r="Q138" s="95"/>
      <c r="R138" s="93"/>
      <c r="S138" s="96"/>
      <c r="T138" s="95"/>
      <c r="U138" s="93"/>
      <c r="V138" s="94"/>
      <c r="W138" s="93"/>
      <c r="X138" s="93"/>
      <c r="Y138" s="96"/>
      <c r="Z138" s="93"/>
      <c r="AA138" s="93"/>
      <c r="AB138" s="94"/>
      <c r="AC138" s="95"/>
      <c r="AD138" s="93"/>
      <c r="AE138" s="96"/>
      <c r="AF138" s="95"/>
      <c r="AG138" s="93"/>
      <c r="AH138" s="96"/>
      <c r="AI138" s="93"/>
      <c r="AJ138" s="93"/>
      <c r="AK138" s="94"/>
      <c r="AL138" s="95"/>
      <c r="AM138" s="93"/>
      <c r="AN138" s="96"/>
      <c r="AO138" s="95"/>
      <c r="AP138" s="93"/>
      <c r="AQ138" s="96"/>
      <c r="AR138" s="95"/>
      <c r="AS138" s="93"/>
      <c r="AT138" s="96"/>
      <c r="AU138" s="95"/>
      <c r="AV138" s="93"/>
      <c r="AW138" s="96"/>
      <c r="AX138" s="95"/>
      <c r="AY138" s="93"/>
      <c r="AZ138" s="96"/>
    </row>
    <row r="139" spans="1:52" ht="12" customHeight="1">
      <c r="A139" s="92" t="s">
        <v>122</v>
      </c>
      <c r="B139" s="93">
        <v>652841</v>
      </c>
      <c r="C139" s="93">
        <v>1551398</v>
      </c>
      <c r="D139" s="94">
        <v>2204239</v>
      </c>
      <c r="E139" s="95">
        <v>88987</v>
      </c>
      <c r="F139" s="93">
        <v>169116</v>
      </c>
      <c r="G139" s="96">
        <v>258103</v>
      </c>
      <c r="H139" s="95">
        <v>859031</v>
      </c>
      <c r="I139" s="93">
        <v>1580215</v>
      </c>
      <c r="J139" s="96">
        <v>2439246</v>
      </c>
      <c r="K139" s="95">
        <v>64280</v>
      </c>
      <c r="L139" s="93">
        <v>833</v>
      </c>
      <c r="M139" s="96">
        <v>65113</v>
      </c>
      <c r="N139" s="95">
        <v>95335</v>
      </c>
      <c r="O139" s="93">
        <v>232666</v>
      </c>
      <c r="P139" s="96">
        <v>328001</v>
      </c>
      <c r="Q139" s="95">
        <v>48822</v>
      </c>
      <c r="R139" s="93">
        <v>135065</v>
      </c>
      <c r="S139" s="96">
        <v>183887</v>
      </c>
      <c r="T139" s="95">
        <v>108996</v>
      </c>
      <c r="U139" s="93">
        <v>446526</v>
      </c>
      <c r="V139" s="94">
        <v>555522</v>
      </c>
      <c r="W139" s="93">
        <v>648958</v>
      </c>
      <c r="X139" s="93">
        <v>944978</v>
      </c>
      <c r="Y139" s="96">
        <v>1593936</v>
      </c>
      <c r="Z139" s="93">
        <v>11834</v>
      </c>
      <c r="AA139" s="93">
        <v>309446</v>
      </c>
      <c r="AB139" s="94">
        <v>321280</v>
      </c>
      <c r="AC139" s="95">
        <v>89067</v>
      </c>
      <c r="AD139" s="93">
        <v>473804</v>
      </c>
      <c r="AE139" s="96">
        <v>562871</v>
      </c>
      <c r="AF139" s="95">
        <v>510101</v>
      </c>
      <c r="AG139" s="93">
        <v>3432410</v>
      </c>
      <c r="AH139" s="96">
        <v>3942511</v>
      </c>
      <c r="AI139" s="93">
        <v>13141</v>
      </c>
      <c r="AJ139" s="93">
        <v>793840</v>
      </c>
      <c r="AK139" s="94">
        <v>806981</v>
      </c>
      <c r="AL139" s="95">
        <v>90</v>
      </c>
      <c r="AM139" s="93">
        <v>26204</v>
      </c>
      <c r="AN139" s="96">
        <v>26294</v>
      </c>
      <c r="AO139" s="95">
        <v>655260</v>
      </c>
      <c r="AP139" s="93">
        <v>1300003</v>
      </c>
      <c r="AQ139" s="96">
        <v>1955263</v>
      </c>
      <c r="AR139" s="95">
        <v>121498</v>
      </c>
      <c r="AS139" s="93">
        <v>1881068</v>
      </c>
      <c r="AT139" s="96">
        <v>2002566</v>
      </c>
      <c r="AU139" s="95">
        <v>108</v>
      </c>
      <c r="AV139" s="93">
        <v>516</v>
      </c>
      <c r="AW139" s="96">
        <v>624</v>
      </c>
      <c r="AX139" s="95">
        <f aca="true" t="shared" si="11" ref="AX139:AZ143">B139+E139+H139+K139+N139+Q139+T139+W139+Z139+AC139+AF139+AI139+AL139+AO139+AR139+AU139</f>
        <v>3968349</v>
      </c>
      <c r="AY139" s="93">
        <f t="shared" si="11"/>
        <v>13278088</v>
      </c>
      <c r="AZ139" s="96">
        <f t="shared" si="11"/>
        <v>17246437</v>
      </c>
    </row>
    <row r="140" spans="1:52" ht="12" customHeight="1">
      <c r="A140" s="97" t="s">
        <v>123</v>
      </c>
      <c r="B140" s="98">
        <v>305217</v>
      </c>
      <c r="C140" s="98">
        <v>1028266</v>
      </c>
      <c r="D140" s="99">
        <v>1333483</v>
      </c>
      <c r="E140" s="100">
        <v>84116</v>
      </c>
      <c r="F140" s="98">
        <v>104606</v>
      </c>
      <c r="G140" s="101">
        <v>188722</v>
      </c>
      <c r="H140" s="100">
        <v>389134</v>
      </c>
      <c r="I140" s="98">
        <v>1564873</v>
      </c>
      <c r="J140" s="101">
        <v>1954007</v>
      </c>
      <c r="K140" s="100">
        <v>524</v>
      </c>
      <c r="L140" s="98">
        <v>185</v>
      </c>
      <c r="M140" s="101">
        <v>709</v>
      </c>
      <c r="N140" s="100">
        <v>78117</v>
      </c>
      <c r="O140" s="98">
        <v>178603</v>
      </c>
      <c r="P140" s="101">
        <v>256720</v>
      </c>
      <c r="Q140" s="100">
        <v>48822</v>
      </c>
      <c r="R140" s="98">
        <v>135065</v>
      </c>
      <c r="S140" s="101">
        <v>183887</v>
      </c>
      <c r="T140" s="100">
        <v>108298</v>
      </c>
      <c r="U140" s="98">
        <v>146384</v>
      </c>
      <c r="V140" s="99">
        <v>254682</v>
      </c>
      <c r="W140" s="98">
        <v>140834</v>
      </c>
      <c r="X140" s="98">
        <v>789180</v>
      </c>
      <c r="Y140" s="101">
        <v>930014</v>
      </c>
      <c r="Z140" s="98">
        <v>11687</v>
      </c>
      <c r="AA140" s="98">
        <v>101916</v>
      </c>
      <c r="AB140" s="99">
        <v>113603</v>
      </c>
      <c r="AC140" s="100">
        <v>84104</v>
      </c>
      <c r="AD140" s="98">
        <v>328516</v>
      </c>
      <c r="AE140" s="101">
        <v>412620</v>
      </c>
      <c r="AF140" s="100">
        <v>223622</v>
      </c>
      <c r="AG140" s="98">
        <v>1659876</v>
      </c>
      <c r="AH140" s="101">
        <v>1883498</v>
      </c>
      <c r="AI140" s="98">
        <v>6075</v>
      </c>
      <c r="AJ140" s="98">
        <v>69167</v>
      </c>
      <c r="AK140" s="99">
        <v>75242</v>
      </c>
      <c r="AL140" s="100">
        <v>90</v>
      </c>
      <c r="AM140" s="98">
        <v>12538</v>
      </c>
      <c r="AN140" s="101">
        <v>12628</v>
      </c>
      <c r="AO140" s="100">
        <v>109203</v>
      </c>
      <c r="AP140" s="98">
        <v>553218</v>
      </c>
      <c r="AQ140" s="101">
        <v>662421</v>
      </c>
      <c r="AR140" s="100">
        <v>107983</v>
      </c>
      <c r="AS140" s="98">
        <v>453502</v>
      </c>
      <c r="AT140" s="101">
        <v>561485</v>
      </c>
      <c r="AU140" s="100">
        <v>7</v>
      </c>
      <c r="AV140" s="98">
        <v>74</v>
      </c>
      <c r="AW140" s="101">
        <v>81</v>
      </c>
      <c r="AX140" s="100">
        <f t="shared" si="11"/>
        <v>1697833</v>
      </c>
      <c r="AY140" s="98">
        <f t="shared" si="11"/>
        <v>7125969</v>
      </c>
      <c r="AZ140" s="101">
        <f t="shared" si="11"/>
        <v>8823802</v>
      </c>
    </row>
    <row r="141" spans="1:52" ht="12" customHeight="1">
      <c r="A141" s="40" t="s">
        <v>124</v>
      </c>
      <c r="B141" s="98">
        <v>126</v>
      </c>
      <c r="C141" s="98">
        <v>3860</v>
      </c>
      <c r="D141" s="99">
        <v>3986</v>
      </c>
      <c r="E141" s="100">
        <v>175</v>
      </c>
      <c r="F141" s="98">
        <v>10443</v>
      </c>
      <c r="G141" s="101">
        <v>10618</v>
      </c>
      <c r="H141" s="100">
        <v>0</v>
      </c>
      <c r="I141" s="98">
        <v>0</v>
      </c>
      <c r="J141" s="101">
        <v>0</v>
      </c>
      <c r="K141" s="100">
        <v>63756</v>
      </c>
      <c r="L141" s="98">
        <v>648</v>
      </c>
      <c r="M141" s="101">
        <v>64404</v>
      </c>
      <c r="N141" s="100">
        <v>0</v>
      </c>
      <c r="O141" s="98">
        <v>0</v>
      </c>
      <c r="P141" s="101">
        <v>0</v>
      </c>
      <c r="Q141" s="100">
        <v>0</v>
      </c>
      <c r="R141" s="98">
        <v>0</v>
      </c>
      <c r="S141" s="101">
        <v>0</v>
      </c>
      <c r="T141" s="100">
        <v>0</v>
      </c>
      <c r="U141" s="98">
        <v>0</v>
      </c>
      <c r="V141" s="99">
        <v>0</v>
      </c>
      <c r="W141" s="98">
        <v>62</v>
      </c>
      <c r="X141" s="98">
        <v>4250</v>
      </c>
      <c r="Y141" s="101">
        <v>4312</v>
      </c>
      <c r="Z141" s="98">
        <v>147</v>
      </c>
      <c r="AA141" s="98">
        <v>7717</v>
      </c>
      <c r="AB141" s="99">
        <v>7864</v>
      </c>
      <c r="AC141" s="100">
        <v>0</v>
      </c>
      <c r="AD141" s="98">
        <v>23402</v>
      </c>
      <c r="AE141" s="101">
        <v>23402</v>
      </c>
      <c r="AF141" s="100">
        <v>285184</v>
      </c>
      <c r="AG141" s="98">
        <v>1581635</v>
      </c>
      <c r="AH141" s="101">
        <v>1866819</v>
      </c>
      <c r="AI141" s="98">
        <v>7066</v>
      </c>
      <c r="AJ141" s="98">
        <v>58559</v>
      </c>
      <c r="AK141" s="99">
        <v>65625</v>
      </c>
      <c r="AL141" s="100">
        <v>0</v>
      </c>
      <c r="AM141" s="98">
        <v>0</v>
      </c>
      <c r="AN141" s="101">
        <v>0</v>
      </c>
      <c r="AO141" s="100">
        <v>35</v>
      </c>
      <c r="AP141" s="98">
        <v>206442</v>
      </c>
      <c r="AQ141" s="101">
        <v>206477</v>
      </c>
      <c r="AR141" s="100">
        <v>13200</v>
      </c>
      <c r="AS141" s="98">
        <v>1149326</v>
      </c>
      <c r="AT141" s="101">
        <v>1162526</v>
      </c>
      <c r="AU141" s="100">
        <v>101</v>
      </c>
      <c r="AV141" s="98">
        <v>442</v>
      </c>
      <c r="AW141" s="101">
        <v>543</v>
      </c>
      <c r="AX141" s="100">
        <f t="shared" si="11"/>
        <v>369852</v>
      </c>
      <c r="AY141" s="98">
        <f t="shared" si="11"/>
        <v>3046724</v>
      </c>
      <c r="AZ141" s="101">
        <f t="shared" si="11"/>
        <v>3416576</v>
      </c>
    </row>
    <row r="142" spans="1:52" ht="12" customHeight="1">
      <c r="A142" s="97" t="s">
        <v>125</v>
      </c>
      <c r="B142" s="98">
        <v>317125</v>
      </c>
      <c r="C142" s="98">
        <v>333779</v>
      </c>
      <c r="D142" s="99">
        <v>650904</v>
      </c>
      <c r="E142" s="100">
        <v>0</v>
      </c>
      <c r="F142" s="98">
        <v>0</v>
      </c>
      <c r="G142" s="101">
        <v>0</v>
      </c>
      <c r="H142" s="100">
        <v>469605</v>
      </c>
      <c r="I142" s="98">
        <v>13831</v>
      </c>
      <c r="J142" s="101">
        <v>483436</v>
      </c>
      <c r="K142" s="100">
        <v>0</v>
      </c>
      <c r="L142" s="98">
        <v>0</v>
      </c>
      <c r="M142" s="101">
        <v>0</v>
      </c>
      <c r="N142" s="100">
        <v>0</v>
      </c>
      <c r="O142" s="98">
        <v>14136</v>
      </c>
      <c r="P142" s="101">
        <v>14136</v>
      </c>
      <c r="Q142" s="100">
        <v>0</v>
      </c>
      <c r="R142" s="98">
        <v>0</v>
      </c>
      <c r="S142" s="101">
        <v>0</v>
      </c>
      <c r="T142" s="100">
        <v>0</v>
      </c>
      <c r="U142" s="98">
        <v>298920</v>
      </c>
      <c r="V142" s="99">
        <v>298920</v>
      </c>
      <c r="W142" s="98">
        <v>152936</v>
      </c>
      <c r="X142" s="98">
        <v>488634</v>
      </c>
      <c r="Y142" s="101">
        <v>641570</v>
      </c>
      <c r="Z142" s="98">
        <v>0</v>
      </c>
      <c r="AA142" s="98">
        <v>199813</v>
      </c>
      <c r="AB142" s="99">
        <v>199813</v>
      </c>
      <c r="AC142" s="100">
        <v>4963</v>
      </c>
      <c r="AD142" s="98">
        <v>121886</v>
      </c>
      <c r="AE142" s="101">
        <v>126849</v>
      </c>
      <c r="AF142" s="100">
        <v>0</v>
      </c>
      <c r="AG142" s="98">
        <v>154336</v>
      </c>
      <c r="AH142" s="101">
        <v>154336</v>
      </c>
      <c r="AI142" s="98">
        <v>0</v>
      </c>
      <c r="AJ142" s="98">
        <v>666114</v>
      </c>
      <c r="AK142" s="99">
        <v>666114</v>
      </c>
      <c r="AL142" s="100">
        <v>0</v>
      </c>
      <c r="AM142" s="98">
        <v>915</v>
      </c>
      <c r="AN142" s="101">
        <v>915</v>
      </c>
      <c r="AO142" s="100">
        <v>546054</v>
      </c>
      <c r="AP142" s="98">
        <v>539668</v>
      </c>
      <c r="AQ142" s="101">
        <v>1085722</v>
      </c>
      <c r="AR142" s="100">
        <v>0</v>
      </c>
      <c r="AS142" s="98">
        <v>24352</v>
      </c>
      <c r="AT142" s="101">
        <v>24352</v>
      </c>
      <c r="AU142" s="100">
        <v>0</v>
      </c>
      <c r="AV142" s="98">
        <v>0</v>
      </c>
      <c r="AW142" s="101">
        <v>0</v>
      </c>
      <c r="AX142" s="100">
        <f t="shared" si="11"/>
        <v>1490683</v>
      </c>
      <c r="AY142" s="98">
        <f t="shared" si="11"/>
        <v>2856384</v>
      </c>
      <c r="AZ142" s="101">
        <f t="shared" si="11"/>
        <v>4347067</v>
      </c>
    </row>
    <row r="143" spans="1:52" ht="12" customHeight="1">
      <c r="A143" s="114" t="s">
        <v>126</v>
      </c>
      <c r="B143" s="115">
        <v>30373</v>
      </c>
      <c r="C143" s="115">
        <v>185493</v>
      </c>
      <c r="D143" s="116">
        <v>215866</v>
      </c>
      <c r="E143" s="117">
        <v>4696</v>
      </c>
      <c r="F143" s="115">
        <v>54067</v>
      </c>
      <c r="G143" s="118">
        <v>58763</v>
      </c>
      <c r="H143" s="117">
        <v>292</v>
      </c>
      <c r="I143" s="115">
        <v>1511</v>
      </c>
      <c r="J143" s="118">
        <v>1803</v>
      </c>
      <c r="K143" s="117">
        <v>0</v>
      </c>
      <c r="L143" s="115">
        <v>0</v>
      </c>
      <c r="M143" s="118">
        <v>0</v>
      </c>
      <c r="N143" s="117">
        <v>17218</v>
      </c>
      <c r="O143" s="115">
        <v>39927</v>
      </c>
      <c r="P143" s="118">
        <v>57145</v>
      </c>
      <c r="Q143" s="117">
        <v>0</v>
      </c>
      <c r="R143" s="115">
        <v>0</v>
      </c>
      <c r="S143" s="118">
        <v>0</v>
      </c>
      <c r="T143" s="117">
        <v>698</v>
      </c>
      <c r="U143" s="115">
        <v>1222</v>
      </c>
      <c r="V143" s="116">
        <v>1920</v>
      </c>
      <c r="W143" s="115">
        <v>355126</v>
      </c>
      <c r="X143" s="115">
        <v>-337086</v>
      </c>
      <c r="Y143" s="118">
        <v>18040</v>
      </c>
      <c r="Z143" s="115">
        <v>0</v>
      </c>
      <c r="AA143" s="115">
        <v>0</v>
      </c>
      <c r="AB143" s="116">
        <v>0</v>
      </c>
      <c r="AC143" s="117">
        <v>0</v>
      </c>
      <c r="AD143" s="115">
        <v>0</v>
      </c>
      <c r="AE143" s="118">
        <v>0</v>
      </c>
      <c r="AF143" s="117">
        <v>1295</v>
      </c>
      <c r="AG143" s="115">
        <v>36563</v>
      </c>
      <c r="AH143" s="118">
        <v>37858</v>
      </c>
      <c r="AI143" s="115">
        <v>0</v>
      </c>
      <c r="AJ143" s="115">
        <v>0</v>
      </c>
      <c r="AK143" s="116">
        <v>0</v>
      </c>
      <c r="AL143" s="117">
        <v>0</v>
      </c>
      <c r="AM143" s="115">
        <v>12751</v>
      </c>
      <c r="AN143" s="118">
        <v>12751</v>
      </c>
      <c r="AO143" s="117">
        <v>-32</v>
      </c>
      <c r="AP143" s="115">
        <v>675</v>
      </c>
      <c r="AQ143" s="118">
        <v>643</v>
      </c>
      <c r="AR143" s="117">
        <v>315</v>
      </c>
      <c r="AS143" s="115">
        <v>253888</v>
      </c>
      <c r="AT143" s="118">
        <v>254203</v>
      </c>
      <c r="AU143" s="117">
        <v>0</v>
      </c>
      <c r="AV143" s="115">
        <v>0</v>
      </c>
      <c r="AW143" s="118">
        <v>0</v>
      </c>
      <c r="AX143" s="117">
        <f t="shared" si="11"/>
        <v>409981</v>
      </c>
      <c r="AY143" s="115">
        <f t="shared" si="11"/>
        <v>249011</v>
      </c>
      <c r="AZ143" s="118">
        <f t="shared" si="11"/>
        <v>658992</v>
      </c>
    </row>
    <row r="144" spans="1:52" ht="12" customHeight="1">
      <c r="A144" s="119"/>
      <c r="B144" s="98"/>
      <c r="C144" s="98"/>
      <c r="D144" s="120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121"/>
      <c r="R144" s="121"/>
      <c r="S144" s="121"/>
      <c r="T144" s="121"/>
      <c r="U144" s="121"/>
      <c r="V144" s="122"/>
      <c r="W144" s="121"/>
      <c r="X144" s="121"/>
      <c r="Y144" s="121"/>
      <c r="Z144" s="98"/>
      <c r="AA144" s="98"/>
      <c r="AB144" s="120"/>
      <c r="AC144" s="98"/>
      <c r="AD144" s="98"/>
      <c r="AE144" s="98"/>
      <c r="AF144" s="98"/>
      <c r="AG144" s="98"/>
      <c r="AH144" s="13"/>
      <c r="AI144" s="98"/>
      <c r="AJ144" s="98"/>
      <c r="AK144" s="120"/>
      <c r="AL144" s="98"/>
      <c r="AM144" s="98"/>
      <c r="AN144" s="98"/>
      <c r="AO144" s="98"/>
      <c r="AP144" s="98"/>
      <c r="AQ144" s="98"/>
      <c r="AR144" s="121"/>
      <c r="AS144" s="121"/>
      <c r="AT144" s="121"/>
      <c r="AU144" s="121"/>
      <c r="AV144" s="121"/>
      <c r="AW144" s="121"/>
      <c r="AX144" s="121"/>
      <c r="AY144" s="121"/>
      <c r="AZ144" s="121"/>
    </row>
    <row r="145" spans="1:52" ht="12" customHeight="1">
      <c r="A145" s="123" t="s">
        <v>127</v>
      </c>
      <c r="B145" s="124">
        <v>2848033</v>
      </c>
      <c r="C145" s="124">
        <v>6182355</v>
      </c>
      <c r="D145" s="125">
        <v>9030388</v>
      </c>
      <c r="E145" s="126">
        <v>426360</v>
      </c>
      <c r="F145" s="124">
        <v>762305</v>
      </c>
      <c r="G145" s="127">
        <v>1188665</v>
      </c>
      <c r="H145" s="126">
        <v>3700425</v>
      </c>
      <c r="I145" s="124">
        <v>16918387</v>
      </c>
      <c r="J145" s="127">
        <v>20618812</v>
      </c>
      <c r="K145" s="126">
        <v>315886</v>
      </c>
      <c r="L145" s="124">
        <v>11672</v>
      </c>
      <c r="M145" s="127">
        <v>327558</v>
      </c>
      <c r="N145" s="126">
        <v>272459</v>
      </c>
      <c r="O145" s="124">
        <v>966353</v>
      </c>
      <c r="P145" s="127">
        <v>1238812</v>
      </c>
      <c r="Q145" s="126">
        <v>249510</v>
      </c>
      <c r="R145" s="124">
        <v>1157177</v>
      </c>
      <c r="S145" s="127">
        <v>1406687</v>
      </c>
      <c r="T145" s="126">
        <v>510922</v>
      </c>
      <c r="U145" s="124">
        <v>3023098</v>
      </c>
      <c r="V145" s="125">
        <v>3534020</v>
      </c>
      <c r="W145" s="124">
        <v>5061088</v>
      </c>
      <c r="X145" s="124">
        <v>4604914</v>
      </c>
      <c r="Y145" s="127">
        <v>9666002</v>
      </c>
      <c r="Z145" s="124">
        <v>91462</v>
      </c>
      <c r="AA145" s="124">
        <v>586919</v>
      </c>
      <c r="AB145" s="125">
        <v>678381</v>
      </c>
      <c r="AC145" s="126">
        <v>377068</v>
      </c>
      <c r="AD145" s="124">
        <v>2702253</v>
      </c>
      <c r="AE145" s="127">
        <v>3079321</v>
      </c>
      <c r="AF145" s="126">
        <v>5243648</v>
      </c>
      <c r="AG145" s="124">
        <v>24590184</v>
      </c>
      <c r="AH145" s="127">
        <v>29833832</v>
      </c>
      <c r="AI145" s="124">
        <v>209084</v>
      </c>
      <c r="AJ145" s="124">
        <v>622764</v>
      </c>
      <c r="AK145" s="125">
        <v>831848</v>
      </c>
      <c r="AL145" s="126">
        <v>121974</v>
      </c>
      <c r="AM145" s="124">
        <v>51924</v>
      </c>
      <c r="AN145" s="127">
        <v>173898</v>
      </c>
      <c r="AO145" s="126">
        <v>536956</v>
      </c>
      <c r="AP145" s="124">
        <v>1731436</v>
      </c>
      <c r="AQ145" s="127">
        <v>2268392</v>
      </c>
      <c r="AR145" s="126">
        <v>3949711</v>
      </c>
      <c r="AS145" s="124">
        <v>281980</v>
      </c>
      <c r="AT145" s="127">
        <v>4231691</v>
      </c>
      <c r="AU145" s="126">
        <v>112704</v>
      </c>
      <c r="AV145" s="124">
        <v>23401</v>
      </c>
      <c r="AW145" s="127">
        <v>136105</v>
      </c>
      <c r="AX145" s="126">
        <f aca="true" t="shared" si="12" ref="AX145:AZ147">B145+E145+H145+K145+N145+Q145+T145+W145+Z145+AC145+AF145+AI145+AL145+AO145+AR145+AU145</f>
        <v>24027290</v>
      </c>
      <c r="AY145" s="124">
        <f t="shared" si="12"/>
        <v>64217122</v>
      </c>
      <c r="AZ145" s="127">
        <f t="shared" si="12"/>
        <v>88244412</v>
      </c>
    </row>
    <row r="146" spans="1:52" ht="12" customHeight="1">
      <c r="A146" s="92" t="s">
        <v>128</v>
      </c>
      <c r="B146" s="98">
        <v>4403140</v>
      </c>
      <c r="C146" s="98">
        <v>8973900</v>
      </c>
      <c r="D146" s="99">
        <v>13377040</v>
      </c>
      <c r="E146" s="100">
        <v>86953</v>
      </c>
      <c r="F146" s="98">
        <v>1319898</v>
      </c>
      <c r="G146" s="101">
        <v>1406851</v>
      </c>
      <c r="H146" s="100">
        <v>5273388</v>
      </c>
      <c r="I146" s="98">
        <v>20209830</v>
      </c>
      <c r="J146" s="101">
        <v>25483218</v>
      </c>
      <c r="K146" s="100">
        <v>113135</v>
      </c>
      <c r="L146" s="98">
        <v>58435</v>
      </c>
      <c r="M146" s="101">
        <v>171570</v>
      </c>
      <c r="N146" s="100">
        <v>88413</v>
      </c>
      <c r="O146" s="98">
        <v>1306268</v>
      </c>
      <c r="P146" s="101">
        <v>1394681</v>
      </c>
      <c r="Q146" s="100">
        <v>67528</v>
      </c>
      <c r="R146" s="98">
        <v>1442725</v>
      </c>
      <c r="S146" s="101">
        <v>1510253</v>
      </c>
      <c r="T146" s="100">
        <v>1457111</v>
      </c>
      <c r="U146" s="98">
        <v>5612692</v>
      </c>
      <c r="V146" s="99">
        <v>7069803</v>
      </c>
      <c r="W146" s="98">
        <v>1891320</v>
      </c>
      <c r="X146" s="98">
        <v>7161911</v>
      </c>
      <c r="Y146" s="101">
        <v>9053231</v>
      </c>
      <c r="Z146" s="98">
        <v>1171</v>
      </c>
      <c r="AA146" s="98">
        <v>530740</v>
      </c>
      <c r="AB146" s="99">
        <v>531911</v>
      </c>
      <c r="AC146" s="100">
        <v>177969</v>
      </c>
      <c r="AD146" s="98">
        <v>4025480</v>
      </c>
      <c r="AE146" s="101">
        <v>4203449</v>
      </c>
      <c r="AF146" s="100">
        <v>7613234</v>
      </c>
      <c r="AG146" s="98">
        <v>35672871</v>
      </c>
      <c r="AH146" s="101">
        <v>43286105</v>
      </c>
      <c r="AI146" s="98">
        <v>247272</v>
      </c>
      <c r="AJ146" s="98">
        <v>1759366</v>
      </c>
      <c r="AK146" s="99">
        <v>2006638</v>
      </c>
      <c r="AL146" s="100">
        <v>0</v>
      </c>
      <c r="AM146" s="98">
        <v>38963</v>
      </c>
      <c r="AN146" s="101">
        <v>38963</v>
      </c>
      <c r="AO146" s="100">
        <v>1725117</v>
      </c>
      <c r="AP146" s="98">
        <v>6554340</v>
      </c>
      <c r="AQ146" s="101">
        <v>8279457</v>
      </c>
      <c r="AR146" s="100">
        <v>242473</v>
      </c>
      <c r="AS146" s="98">
        <v>3509074</v>
      </c>
      <c r="AT146" s="101">
        <v>3751547</v>
      </c>
      <c r="AU146" s="100">
        <v>48234</v>
      </c>
      <c r="AV146" s="98">
        <v>32709</v>
      </c>
      <c r="AW146" s="101">
        <v>80943</v>
      </c>
      <c r="AX146" s="100">
        <f t="shared" si="12"/>
        <v>23436458</v>
      </c>
      <c r="AY146" s="98">
        <f t="shared" si="12"/>
        <v>98209202</v>
      </c>
      <c r="AZ146" s="101">
        <f t="shared" si="12"/>
        <v>121645660</v>
      </c>
    </row>
    <row r="147" spans="1:52" ht="12" customHeight="1">
      <c r="A147" s="92" t="s">
        <v>129</v>
      </c>
      <c r="B147" s="98">
        <v>475031</v>
      </c>
      <c r="C147" s="98">
        <v>1055887</v>
      </c>
      <c r="D147" s="99">
        <v>1530918</v>
      </c>
      <c r="E147" s="100">
        <v>0</v>
      </c>
      <c r="F147" s="98">
        <v>0</v>
      </c>
      <c r="G147" s="101">
        <v>0</v>
      </c>
      <c r="H147" s="100">
        <v>5193</v>
      </c>
      <c r="I147" s="98">
        <v>62441</v>
      </c>
      <c r="J147" s="101">
        <v>67634</v>
      </c>
      <c r="K147" s="100">
        <v>0</v>
      </c>
      <c r="L147" s="98">
        <v>0</v>
      </c>
      <c r="M147" s="101">
        <v>0</v>
      </c>
      <c r="N147" s="100">
        <v>0</v>
      </c>
      <c r="O147" s="98">
        <v>0</v>
      </c>
      <c r="P147" s="101">
        <v>0</v>
      </c>
      <c r="Q147" s="100">
        <v>0</v>
      </c>
      <c r="R147" s="98">
        <v>0</v>
      </c>
      <c r="S147" s="101">
        <v>0</v>
      </c>
      <c r="T147" s="100">
        <v>0</v>
      </c>
      <c r="U147" s="98">
        <v>317524</v>
      </c>
      <c r="V147" s="99">
        <v>317524</v>
      </c>
      <c r="W147" s="98">
        <v>0</v>
      </c>
      <c r="X147" s="98">
        <v>0</v>
      </c>
      <c r="Y147" s="101">
        <v>0</v>
      </c>
      <c r="Z147" s="98">
        <v>0</v>
      </c>
      <c r="AA147" s="98">
        <v>0</v>
      </c>
      <c r="AB147" s="99">
        <v>0</v>
      </c>
      <c r="AC147" s="100">
        <v>8207</v>
      </c>
      <c r="AD147" s="98">
        <v>34960307</v>
      </c>
      <c r="AE147" s="101">
        <v>34968514</v>
      </c>
      <c r="AF147" s="100">
        <v>2640</v>
      </c>
      <c r="AG147" s="98">
        <v>429213</v>
      </c>
      <c r="AH147" s="101">
        <v>431853</v>
      </c>
      <c r="AI147" s="98">
        <v>0</v>
      </c>
      <c r="AJ147" s="98">
        <v>0</v>
      </c>
      <c r="AK147" s="99">
        <v>0</v>
      </c>
      <c r="AL147" s="100">
        <v>0</v>
      </c>
      <c r="AM147" s="98">
        <v>0</v>
      </c>
      <c r="AN147" s="101">
        <v>0</v>
      </c>
      <c r="AO147" s="100">
        <v>0</v>
      </c>
      <c r="AP147" s="98">
        <v>0</v>
      </c>
      <c r="AQ147" s="101">
        <v>0</v>
      </c>
      <c r="AR147" s="100">
        <v>13566</v>
      </c>
      <c r="AS147" s="98">
        <v>113394</v>
      </c>
      <c r="AT147" s="101">
        <v>126960</v>
      </c>
      <c r="AU147" s="100">
        <v>0</v>
      </c>
      <c r="AV147" s="98">
        <v>0</v>
      </c>
      <c r="AW147" s="101">
        <v>0</v>
      </c>
      <c r="AX147" s="100">
        <f t="shared" si="12"/>
        <v>504637</v>
      </c>
      <c r="AY147" s="98">
        <f t="shared" si="12"/>
        <v>36938766</v>
      </c>
      <c r="AZ147" s="101">
        <f t="shared" si="12"/>
        <v>37443403</v>
      </c>
    </row>
    <row r="148" spans="1:52" ht="9.75" customHeight="1">
      <c r="A148" s="114"/>
      <c r="B148" s="115"/>
      <c r="C148" s="115"/>
      <c r="D148" s="116"/>
      <c r="E148" s="117"/>
      <c r="F148" s="115"/>
      <c r="G148" s="118"/>
      <c r="H148" s="117"/>
      <c r="I148" s="115"/>
      <c r="J148" s="118"/>
      <c r="K148" s="117"/>
      <c r="L148" s="115"/>
      <c r="M148" s="118"/>
      <c r="N148" s="117"/>
      <c r="O148" s="115"/>
      <c r="P148" s="118"/>
      <c r="Q148" s="117"/>
      <c r="R148" s="115"/>
      <c r="S148" s="118"/>
      <c r="T148" s="115"/>
      <c r="U148" s="115"/>
      <c r="V148" s="116"/>
      <c r="W148" s="117"/>
      <c r="X148" s="115"/>
      <c r="Y148" s="118"/>
      <c r="Z148" s="115"/>
      <c r="AA148" s="115"/>
      <c r="AB148" s="116"/>
      <c r="AC148" s="117"/>
      <c r="AD148" s="115"/>
      <c r="AE148" s="118"/>
      <c r="AF148" s="117"/>
      <c r="AG148" s="115"/>
      <c r="AH148" s="118"/>
      <c r="AI148" s="115"/>
      <c r="AJ148" s="115"/>
      <c r="AK148" s="116"/>
      <c r="AL148" s="117"/>
      <c r="AM148" s="115"/>
      <c r="AN148" s="118"/>
      <c r="AO148" s="117"/>
      <c r="AP148" s="115"/>
      <c r="AQ148" s="118"/>
      <c r="AR148" s="117"/>
      <c r="AS148" s="115"/>
      <c r="AT148" s="118"/>
      <c r="AU148" s="117"/>
      <c r="AV148" s="115"/>
      <c r="AW148" s="118"/>
      <c r="AX148" s="117"/>
      <c r="AY148" s="115"/>
      <c r="AZ148" s="118"/>
    </row>
    <row r="149" spans="1:52" s="5" customFormat="1" ht="12" customHeight="1">
      <c r="A149" s="62" t="s">
        <v>70</v>
      </c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</row>
    <row r="150" spans="1:52" s="5" customFormat="1" ht="12" customHeight="1">
      <c r="A150" s="67" t="s">
        <v>130</v>
      </c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</row>
    <row r="151" spans="1:52" ht="12" customHeight="1">
      <c r="A151" s="67" t="s">
        <v>131</v>
      </c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</row>
    <row r="152" spans="1:52" ht="12" customHeight="1">
      <c r="A152" s="67" t="s">
        <v>132</v>
      </c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</row>
    <row r="153" spans="1:52" ht="13.5">
      <c r="A153" s="72" t="s">
        <v>73</v>
      </c>
      <c r="B153" s="72"/>
      <c r="C153" s="72"/>
      <c r="D153" s="72"/>
      <c r="E153" s="72"/>
      <c r="F153" s="72"/>
      <c r="G153" s="72"/>
      <c r="H153" s="72"/>
      <c r="I153" s="72"/>
      <c r="J153" s="72"/>
      <c r="K153" s="73"/>
      <c r="L153" s="73"/>
      <c r="M153" s="7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</row>
    <row r="154" spans="1:52" ht="13.5">
      <c r="A154" s="72" t="s">
        <v>74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3"/>
      <c r="L154" s="73"/>
      <c r="M154" s="7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</row>
  </sheetData>
  <mergeCells count="23">
    <mergeCell ref="A7:A8"/>
    <mergeCell ref="B7:D7"/>
    <mergeCell ref="E7:G7"/>
    <mergeCell ref="H7:J7"/>
    <mergeCell ref="K7:M7"/>
    <mergeCell ref="N7:P7"/>
    <mergeCell ref="Q7:S7"/>
    <mergeCell ref="W7:Y7"/>
    <mergeCell ref="Z7:AB7"/>
    <mergeCell ref="AC7:AE7"/>
    <mergeCell ref="AF7:AH7"/>
    <mergeCell ref="AI7:AK7"/>
    <mergeCell ref="AL7:AN7"/>
    <mergeCell ref="AO7:AQ7"/>
    <mergeCell ref="AR7:AT7"/>
    <mergeCell ref="AU7:AW7"/>
    <mergeCell ref="K79:M79"/>
    <mergeCell ref="N79:P79"/>
    <mergeCell ref="Q79:S79"/>
    <mergeCell ref="A79:A80"/>
    <mergeCell ref="B79:D79"/>
    <mergeCell ref="E79:G79"/>
    <mergeCell ref="H79:J79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80"/>
  <sheetViews>
    <sheetView workbookViewId="0" topLeftCell="AJ1">
      <selection activeCell="AU13" sqref="AU13"/>
    </sheetView>
  </sheetViews>
  <sheetFormatPr defaultColWidth="11.421875" defaultRowHeight="12.75"/>
  <cols>
    <col min="1" max="1" width="39.140625" style="10" customWidth="1"/>
    <col min="2" max="2" width="10.7109375" style="1" customWidth="1"/>
    <col min="3" max="3" width="10.28125" style="1" customWidth="1"/>
    <col min="4" max="4" width="10.57421875" style="1" customWidth="1"/>
    <col min="5" max="10" width="9.57421875" style="1" customWidth="1"/>
    <col min="11" max="11" width="8.57421875" style="1" customWidth="1"/>
    <col min="12" max="12" width="8.140625" style="1" customWidth="1"/>
    <col min="13" max="13" width="9.28125" style="1" customWidth="1"/>
    <col min="14" max="14" width="8.57421875" style="1" customWidth="1"/>
    <col min="15" max="15" width="8.8515625" style="1" customWidth="1"/>
    <col min="16" max="16" width="8.421875" style="1" customWidth="1"/>
    <col min="17" max="17" width="11.57421875" style="1" customWidth="1"/>
    <col min="18" max="18" width="9.421875" style="1" customWidth="1"/>
    <col min="19" max="19" width="10.28125" style="1" customWidth="1"/>
    <col min="20" max="20" width="11.57421875" style="1" customWidth="1"/>
    <col min="21" max="21" width="9.57421875" style="1" customWidth="1"/>
    <col min="22" max="22" width="9.28125" style="1" customWidth="1"/>
    <col min="23" max="23" width="10.28125" style="1" customWidth="1"/>
    <col min="24" max="25" width="10.7109375" style="1" customWidth="1"/>
    <col min="26" max="27" width="9.57421875" style="1" customWidth="1"/>
    <col min="28" max="28" width="13.00390625" style="1" customWidth="1"/>
    <col min="29" max="29" width="11.140625" style="1" customWidth="1"/>
    <col min="30" max="30" width="9.7109375" style="1" customWidth="1"/>
    <col min="31" max="31" width="10.00390625" style="1" customWidth="1"/>
    <col min="32" max="32" width="10.421875" style="1" customWidth="1"/>
    <col min="33" max="33" width="10.00390625" style="1" customWidth="1"/>
    <col min="34" max="34" width="9.57421875" style="1" customWidth="1"/>
    <col min="35" max="35" width="10.8515625" style="1" customWidth="1"/>
    <col min="36" max="36" width="10.28125" style="1" customWidth="1"/>
    <col min="37" max="37" width="8.421875" style="1" customWidth="1"/>
    <col min="38" max="38" width="10.7109375" style="1" customWidth="1"/>
    <col min="39" max="39" width="11.28125" style="1" customWidth="1"/>
    <col min="40" max="40" width="10.00390625" style="1" customWidth="1"/>
    <col min="41" max="46" width="9.57421875" style="1" customWidth="1"/>
    <col min="47" max="47" width="10.8515625" style="1" customWidth="1"/>
    <col min="48" max="48" width="10.421875" style="1" customWidth="1"/>
    <col min="49" max="49" width="10.140625" style="1" customWidth="1"/>
    <col min="50" max="50" width="11.421875" style="1" customWidth="1"/>
    <col min="51" max="51" width="11.28125" style="1" customWidth="1"/>
    <col min="52" max="52" width="11.57421875" style="1" customWidth="1"/>
    <col min="53" max="16384" width="11.421875" style="1" customWidth="1"/>
  </cols>
  <sheetData>
    <row r="1" spans="1:49" ht="16.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</row>
    <row r="2" spans="1:52" ht="18" customHeight="1">
      <c r="A2" s="14" t="s">
        <v>133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2"/>
      <c r="AY2" s="2"/>
      <c r="AZ2" s="2"/>
    </row>
    <row r="3" spans="1:52" ht="12" customHeight="1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2"/>
      <c r="AY3" s="2"/>
      <c r="AZ3" s="2"/>
    </row>
    <row r="4" spans="1:52" ht="12" customHeight="1">
      <c r="A4" s="7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3"/>
      <c r="AY4" s="3"/>
      <c r="AZ4" s="3"/>
    </row>
    <row r="5" spans="1:52" s="5" customFormat="1" ht="12" customHeight="1">
      <c r="A5" s="7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4"/>
      <c r="AY5" s="4"/>
      <c r="AZ5" s="4"/>
    </row>
    <row r="6" spans="1:52" ht="12" customHeight="1">
      <c r="A6" s="128"/>
      <c r="B6" s="129"/>
      <c r="C6" s="129"/>
      <c r="D6" s="129"/>
      <c r="E6" s="129"/>
      <c r="F6" s="129"/>
      <c r="G6" s="75"/>
      <c r="H6" s="129"/>
      <c r="I6" s="129"/>
      <c r="J6" s="129"/>
      <c r="K6" s="129"/>
      <c r="L6" s="129"/>
      <c r="M6" s="75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75"/>
      <c r="AO6" s="129"/>
      <c r="AP6" s="129"/>
      <c r="AQ6" s="129"/>
      <c r="AR6" s="129"/>
      <c r="AS6" s="129"/>
      <c r="AT6" s="75"/>
      <c r="AU6" s="129"/>
      <c r="AV6" s="129"/>
      <c r="AW6" s="129"/>
      <c r="AX6" s="11"/>
      <c r="AY6" s="11"/>
      <c r="AZ6" s="11"/>
    </row>
    <row r="7" spans="1:52" ht="15" customHeight="1">
      <c r="A7" s="142"/>
      <c r="B7" s="139" t="s">
        <v>6</v>
      </c>
      <c r="C7" s="140"/>
      <c r="D7" s="140"/>
      <c r="E7" s="139" t="s">
        <v>7</v>
      </c>
      <c r="F7" s="140"/>
      <c r="G7" s="140"/>
      <c r="H7" s="139" t="s">
        <v>8</v>
      </c>
      <c r="I7" s="140"/>
      <c r="J7" s="141"/>
      <c r="K7" s="139" t="s">
        <v>134</v>
      </c>
      <c r="L7" s="140"/>
      <c r="M7" s="141"/>
      <c r="N7" s="139" t="s">
        <v>10</v>
      </c>
      <c r="O7" s="140"/>
      <c r="P7" s="141"/>
      <c r="Q7" s="139" t="s">
        <v>11</v>
      </c>
      <c r="R7" s="140"/>
      <c r="S7" s="141"/>
      <c r="T7" s="144" t="s">
        <v>13</v>
      </c>
      <c r="U7" s="145"/>
      <c r="V7" s="146"/>
      <c r="W7" s="139" t="s">
        <v>14</v>
      </c>
      <c r="X7" s="140"/>
      <c r="Y7" s="141"/>
      <c r="Z7" s="139" t="s">
        <v>15</v>
      </c>
      <c r="AA7" s="140"/>
      <c r="AB7" s="141"/>
      <c r="AC7" s="139" t="s">
        <v>16</v>
      </c>
      <c r="AD7" s="140"/>
      <c r="AE7" s="141"/>
      <c r="AF7" s="139" t="s">
        <v>17</v>
      </c>
      <c r="AG7" s="140"/>
      <c r="AH7" s="141"/>
      <c r="AI7" s="139" t="s">
        <v>18</v>
      </c>
      <c r="AJ7" s="140"/>
      <c r="AK7" s="141"/>
      <c r="AL7" s="139" t="s">
        <v>19</v>
      </c>
      <c r="AM7" s="140"/>
      <c r="AN7" s="141"/>
      <c r="AO7" s="139" t="s">
        <v>20</v>
      </c>
      <c r="AP7" s="140"/>
      <c r="AQ7" s="141"/>
      <c r="AR7" s="139" t="s">
        <v>21</v>
      </c>
      <c r="AS7" s="140"/>
      <c r="AT7" s="141"/>
      <c r="AU7" s="23" t="s">
        <v>79</v>
      </c>
      <c r="AV7" s="24"/>
      <c r="AW7" s="25"/>
      <c r="AX7"/>
      <c r="AY7"/>
      <c r="AZ7"/>
    </row>
    <row r="8" spans="1:52" ht="12" customHeight="1">
      <c r="A8" s="143"/>
      <c r="B8" s="26" t="s">
        <v>23</v>
      </c>
      <c r="C8" s="85" t="s">
        <v>24</v>
      </c>
      <c r="D8" s="28" t="s">
        <v>25</v>
      </c>
      <c r="E8" s="26" t="s">
        <v>23</v>
      </c>
      <c r="F8" s="27" t="s">
        <v>24</v>
      </c>
      <c r="G8" s="29" t="s">
        <v>25</v>
      </c>
      <c r="H8" s="27" t="s">
        <v>23</v>
      </c>
      <c r="I8" s="27" t="s">
        <v>24</v>
      </c>
      <c r="J8" s="28" t="s">
        <v>25</v>
      </c>
      <c r="K8" s="26" t="s">
        <v>23</v>
      </c>
      <c r="L8" s="27" t="s">
        <v>24</v>
      </c>
      <c r="M8" s="30" t="s">
        <v>25</v>
      </c>
      <c r="N8" s="26" t="s">
        <v>23</v>
      </c>
      <c r="O8" s="27" t="s">
        <v>24</v>
      </c>
      <c r="P8" s="29" t="s">
        <v>25</v>
      </c>
      <c r="Q8" s="26" t="s">
        <v>23</v>
      </c>
      <c r="R8" s="27" t="s">
        <v>24</v>
      </c>
      <c r="S8" s="29" t="s">
        <v>25</v>
      </c>
      <c r="T8" s="31" t="s">
        <v>23</v>
      </c>
      <c r="U8" s="27" t="s">
        <v>24</v>
      </c>
      <c r="V8" s="28" t="s">
        <v>25</v>
      </c>
      <c r="W8" s="26" t="s">
        <v>23</v>
      </c>
      <c r="X8" s="27" t="s">
        <v>24</v>
      </c>
      <c r="Y8" s="28" t="s">
        <v>25</v>
      </c>
      <c r="Z8" s="139" t="s">
        <v>23</v>
      </c>
      <c r="AA8" s="140" t="s">
        <v>24</v>
      </c>
      <c r="AB8" s="141" t="s">
        <v>25</v>
      </c>
      <c r="AC8" s="26" t="s">
        <v>23</v>
      </c>
      <c r="AD8" s="27" t="s">
        <v>24</v>
      </c>
      <c r="AE8" s="29" t="s">
        <v>25</v>
      </c>
      <c r="AF8" s="26" t="s">
        <v>23</v>
      </c>
      <c r="AG8" s="27" t="s">
        <v>24</v>
      </c>
      <c r="AH8" s="28" t="s">
        <v>25</v>
      </c>
      <c r="AI8" s="26" t="s">
        <v>23</v>
      </c>
      <c r="AJ8" s="27" t="s">
        <v>24</v>
      </c>
      <c r="AK8" s="29" t="s">
        <v>25</v>
      </c>
      <c r="AL8" s="26" t="s">
        <v>23</v>
      </c>
      <c r="AM8" s="27" t="s">
        <v>24</v>
      </c>
      <c r="AN8" s="29" t="s">
        <v>25</v>
      </c>
      <c r="AO8" s="26" t="s">
        <v>23</v>
      </c>
      <c r="AP8" s="27" t="s">
        <v>24</v>
      </c>
      <c r="AQ8" s="29" t="s">
        <v>25</v>
      </c>
      <c r="AR8" s="27" t="s">
        <v>23</v>
      </c>
      <c r="AS8" s="27" t="s">
        <v>24</v>
      </c>
      <c r="AT8" s="28" t="s">
        <v>25</v>
      </c>
      <c r="AU8" s="26" t="s">
        <v>23</v>
      </c>
      <c r="AV8" s="27" t="s">
        <v>24</v>
      </c>
      <c r="AW8" s="29" t="s">
        <v>25</v>
      </c>
      <c r="AX8"/>
      <c r="AY8"/>
      <c r="AZ8"/>
    </row>
    <row r="9" spans="1:52" ht="12" customHeight="1">
      <c r="A9" s="32"/>
      <c r="B9" s="34"/>
      <c r="C9" s="86"/>
      <c r="D9" s="35"/>
      <c r="E9" s="33"/>
      <c r="F9" s="34"/>
      <c r="G9" s="35"/>
      <c r="H9" s="34"/>
      <c r="I9" s="86"/>
      <c r="J9" s="35"/>
      <c r="K9" s="33"/>
      <c r="L9" s="34"/>
      <c r="M9" s="34"/>
      <c r="N9" s="33"/>
      <c r="O9" s="34"/>
      <c r="P9" s="35"/>
      <c r="Q9" s="33"/>
      <c r="R9" s="34"/>
      <c r="S9" s="35"/>
      <c r="T9" s="33"/>
      <c r="U9" s="34"/>
      <c r="V9" s="35"/>
      <c r="W9" s="34"/>
      <c r="X9" s="34"/>
      <c r="Y9" s="35"/>
      <c r="Z9" s="34"/>
      <c r="AA9" s="34"/>
      <c r="AB9" s="35"/>
      <c r="AC9" s="33"/>
      <c r="AD9" s="34"/>
      <c r="AE9" s="35"/>
      <c r="AF9" s="34"/>
      <c r="AG9" s="34"/>
      <c r="AH9" s="35"/>
      <c r="AI9" s="33"/>
      <c r="AJ9" s="34"/>
      <c r="AK9" s="35"/>
      <c r="AL9" s="33"/>
      <c r="AM9" s="34"/>
      <c r="AN9" s="35"/>
      <c r="AO9" s="33"/>
      <c r="AP9" s="34"/>
      <c r="AQ9" s="35"/>
      <c r="AR9" s="34"/>
      <c r="AS9" s="86"/>
      <c r="AT9" s="35"/>
      <c r="AU9" s="33"/>
      <c r="AV9" s="34"/>
      <c r="AW9" s="35"/>
      <c r="AX9"/>
      <c r="AY9"/>
      <c r="AZ9"/>
    </row>
    <row r="10" spans="1:55" s="6" customFormat="1" ht="12" customHeight="1">
      <c r="A10" s="130" t="s">
        <v>135</v>
      </c>
      <c r="B10" s="38">
        <v>36002</v>
      </c>
      <c r="C10" s="38">
        <v>52737</v>
      </c>
      <c r="D10" s="131">
        <v>88739</v>
      </c>
      <c r="E10" s="37">
        <v>7217</v>
      </c>
      <c r="F10" s="38">
        <v>4425</v>
      </c>
      <c r="G10" s="39">
        <v>11642</v>
      </c>
      <c r="H10" s="38">
        <v>54647</v>
      </c>
      <c r="I10" s="38">
        <v>108999</v>
      </c>
      <c r="J10" s="131">
        <v>163646</v>
      </c>
      <c r="K10" s="37">
        <v>18288</v>
      </c>
      <c r="L10" s="38">
        <v>260</v>
      </c>
      <c r="M10" s="38">
        <v>18548</v>
      </c>
      <c r="N10" s="37">
        <v>1913</v>
      </c>
      <c r="O10" s="38">
        <v>5776</v>
      </c>
      <c r="P10" s="39">
        <v>7689</v>
      </c>
      <c r="Q10" s="37">
        <v>2426</v>
      </c>
      <c r="R10" s="38">
        <v>7068</v>
      </c>
      <c r="S10" s="39">
        <v>9494</v>
      </c>
      <c r="T10" s="37">
        <v>5223</v>
      </c>
      <c r="U10" s="38">
        <v>44819</v>
      </c>
      <c r="V10" s="131">
        <v>50042</v>
      </c>
      <c r="W10" s="38">
        <v>1823</v>
      </c>
      <c r="X10" s="38">
        <v>2765</v>
      </c>
      <c r="Y10" s="131">
        <v>4588</v>
      </c>
      <c r="Z10" s="38">
        <v>2975</v>
      </c>
      <c r="AA10" s="38">
        <v>19369</v>
      </c>
      <c r="AB10" s="131">
        <v>22344</v>
      </c>
      <c r="AC10" s="37">
        <v>16330</v>
      </c>
      <c r="AD10" s="38">
        <v>96791</v>
      </c>
      <c r="AE10" s="39">
        <v>113121</v>
      </c>
      <c r="AF10" s="38">
        <v>3188</v>
      </c>
      <c r="AG10" s="38">
        <v>6031</v>
      </c>
      <c r="AH10" s="131">
        <v>9219</v>
      </c>
      <c r="AI10" s="37">
        <v>11</v>
      </c>
      <c r="AJ10" s="38">
        <v>749</v>
      </c>
      <c r="AK10" s="39">
        <v>760</v>
      </c>
      <c r="AL10" s="37">
        <v>7327</v>
      </c>
      <c r="AM10" s="38">
        <v>19110</v>
      </c>
      <c r="AN10" s="39">
        <v>26437</v>
      </c>
      <c r="AO10" s="37">
        <v>17752</v>
      </c>
      <c r="AP10" s="38">
        <v>25306</v>
      </c>
      <c r="AQ10" s="39">
        <v>43058</v>
      </c>
      <c r="AR10" s="38">
        <v>5206</v>
      </c>
      <c r="AS10" s="38">
        <v>551</v>
      </c>
      <c r="AT10" s="131">
        <v>5757</v>
      </c>
      <c r="AU10" s="38">
        <v>180328</v>
      </c>
      <c r="AV10" s="38">
        <v>394756</v>
      </c>
      <c r="AW10" s="131">
        <v>575084</v>
      </c>
      <c r="AX10" s="138"/>
      <c r="AY10" s="138"/>
      <c r="AZ10" s="138"/>
      <c r="BA10" s="7"/>
      <c r="BB10" s="7"/>
      <c r="BC10" s="7"/>
    </row>
    <row r="11" spans="1:55" ht="12" customHeight="1">
      <c r="A11" s="132" t="s">
        <v>136</v>
      </c>
      <c r="B11" s="42">
        <v>5</v>
      </c>
      <c r="C11" s="42">
        <v>11934</v>
      </c>
      <c r="D11" s="133">
        <v>11939</v>
      </c>
      <c r="E11" s="44">
        <v>0</v>
      </c>
      <c r="F11" s="42">
        <v>451</v>
      </c>
      <c r="G11" s="45">
        <v>451</v>
      </c>
      <c r="H11" s="42">
        <v>1625</v>
      </c>
      <c r="I11" s="42">
        <v>18843</v>
      </c>
      <c r="J11" s="133">
        <v>20468</v>
      </c>
      <c r="K11" s="44">
        <v>126</v>
      </c>
      <c r="L11" s="42">
        <v>0</v>
      </c>
      <c r="M11" s="42">
        <v>126</v>
      </c>
      <c r="N11" s="44">
        <v>36</v>
      </c>
      <c r="O11" s="42">
        <v>330</v>
      </c>
      <c r="P11" s="45">
        <v>366</v>
      </c>
      <c r="Q11" s="44">
        <v>7</v>
      </c>
      <c r="R11" s="42">
        <v>595</v>
      </c>
      <c r="S11" s="45">
        <v>602</v>
      </c>
      <c r="T11" s="44">
        <v>511</v>
      </c>
      <c r="U11" s="42">
        <v>3152</v>
      </c>
      <c r="V11" s="133">
        <v>3663</v>
      </c>
      <c r="W11" s="42">
        <v>0</v>
      </c>
      <c r="X11" s="42">
        <v>221</v>
      </c>
      <c r="Y11" s="133">
        <v>221</v>
      </c>
      <c r="Z11" s="42">
        <v>0</v>
      </c>
      <c r="AA11" s="42">
        <v>1093</v>
      </c>
      <c r="AB11" s="133">
        <v>1093</v>
      </c>
      <c r="AC11" s="44">
        <v>105</v>
      </c>
      <c r="AD11" s="42">
        <v>9814</v>
      </c>
      <c r="AE11" s="45">
        <v>9919</v>
      </c>
      <c r="AF11" s="42">
        <v>0</v>
      </c>
      <c r="AG11" s="42">
        <v>722</v>
      </c>
      <c r="AH11" s="133">
        <v>722</v>
      </c>
      <c r="AI11" s="44">
        <v>0</v>
      </c>
      <c r="AJ11" s="42">
        <v>117</v>
      </c>
      <c r="AK11" s="45">
        <v>117</v>
      </c>
      <c r="AL11" s="44">
        <v>8</v>
      </c>
      <c r="AM11" s="42">
        <v>3035</v>
      </c>
      <c r="AN11" s="45">
        <v>3043</v>
      </c>
      <c r="AO11" s="44">
        <v>0</v>
      </c>
      <c r="AP11" s="42">
        <v>2754</v>
      </c>
      <c r="AQ11" s="45">
        <v>2754</v>
      </c>
      <c r="AR11" s="42">
        <v>0</v>
      </c>
      <c r="AS11" s="42">
        <v>3</v>
      </c>
      <c r="AT11" s="133">
        <v>3</v>
      </c>
      <c r="AU11" s="42">
        <v>2423</v>
      </c>
      <c r="AV11" s="42">
        <v>53064</v>
      </c>
      <c r="AW11" s="133">
        <v>55487</v>
      </c>
      <c r="AX11" s="138"/>
      <c r="AY11" s="138"/>
      <c r="AZ11" s="138"/>
      <c r="BA11" s="7"/>
      <c r="BB11" s="7"/>
      <c r="BC11" s="7"/>
    </row>
    <row r="12" spans="1:55" ht="12" customHeight="1">
      <c r="A12" s="40" t="s">
        <v>137</v>
      </c>
      <c r="B12" s="42">
        <v>778</v>
      </c>
      <c r="C12" s="42">
        <v>42</v>
      </c>
      <c r="D12" s="133">
        <v>820</v>
      </c>
      <c r="E12" s="44">
        <v>8</v>
      </c>
      <c r="F12" s="42">
        <v>0</v>
      </c>
      <c r="G12" s="45">
        <v>8</v>
      </c>
      <c r="H12" s="42">
        <v>366</v>
      </c>
      <c r="I12" s="42">
        <v>1893</v>
      </c>
      <c r="J12" s="133">
        <v>2259</v>
      </c>
      <c r="K12" s="44">
        <v>336</v>
      </c>
      <c r="L12" s="42">
        <v>0</v>
      </c>
      <c r="M12" s="42">
        <v>336</v>
      </c>
      <c r="N12" s="44">
        <v>27</v>
      </c>
      <c r="O12" s="42">
        <v>0</v>
      </c>
      <c r="P12" s="45">
        <v>27</v>
      </c>
      <c r="Q12" s="44">
        <v>70</v>
      </c>
      <c r="R12" s="42">
        <v>15</v>
      </c>
      <c r="S12" s="45">
        <v>85</v>
      </c>
      <c r="T12" s="44">
        <v>19</v>
      </c>
      <c r="U12" s="42">
        <v>20</v>
      </c>
      <c r="V12" s="133">
        <v>39</v>
      </c>
      <c r="W12" s="42">
        <v>118</v>
      </c>
      <c r="X12" s="42">
        <v>8</v>
      </c>
      <c r="Y12" s="133">
        <v>126</v>
      </c>
      <c r="Z12" s="42">
        <v>132</v>
      </c>
      <c r="AA12" s="42">
        <v>110</v>
      </c>
      <c r="AB12" s="133">
        <v>242</v>
      </c>
      <c r="AC12" s="44">
        <v>21</v>
      </c>
      <c r="AD12" s="42">
        <v>36</v>
      </c>
      <c r="AE12" s="45">
        <v>57</v>
      </c>
      <c r="AF12" s="42">
        <v>43</v>
      </c>
      <c r="AG12" s="42">
        <v>14</v>
      </c>
      <c r="AH12" s="133">
        <v>57</v>
      </c>
      <c r="AI12" s="44">
        <v>11</v>
      </c>
      <c r="AJ12" s="42">
        <v>17</v>
      </c>
      <c r="AK12" s="45">
        <v>28</v>
      </c>
      <c r="AL12" s="44">
        <v>262</v>
      </c>
      <c r="AM12" s="42">
        <v>106</v>
      </c>
      <c r="AN12" s="45">
        <v>368</v>
      </c>
      <c r="AO12" s="44">
        <v>23</v>
      </c>
      <c r="AP12" s="42">
        <v>2</v>
      </c>
      <c r="AQ12" s="45">
        <v>25</v>
      </c>
      <c r="AR12" s="42">
        <v>105</v>
      </c>
      <c r="AS12" s="42">
        <v>4</v>
      </c>
      <c r="AT12" s="133">
        <v>109</v>
      </c>
      <c r="AU12" s="42">
        <v>2319</v>
      </c>
      <c r="AV12" s="42">
        <v>2267</v>
      </c>
      <c r="AW12" s="133">
        <v>4586</v>
      </c>
      <c r="AX12" s="138"/>
      <c r="AY12" s="138"/>
      <c r="AZ12" s="138"/>
      <c r="BA12" s="7"/>
      <c r="BB12" s="7"/>
      <c r="BC12" s="7"/>
    </row>
    <row r="13" spans="1:55" ht="12" customHeight="1">
      <c r="A13" s="40" t="s">
        <v>138</v>
      </c>
      <c r="B13" s="42">
        <v>7945</v>
      </c>
      <c r="C13" s="42">
        <v>2394</v>
      </c>
      <c r="D13" s="133">
        <v>10339</v>
      </c>
      <c r="E13" s="44">
        <v>2</v>
      </c>
      <c r="F13" s="42">
        <v>61</v>
      </c>
      <c r="G13" s="45">
        <v>63</v>
      </c>
      <c r="H13" s="42">
        <v>10382</v>
      </c>
      <c r="I13" s="42">
        <v>2860</v>
      </c>
      <c r="J13" s="133">
        <v>13242</v>
      </c>
      <c r="K13" s="44">
        <v>0</v>
      </c>
      <c r="L13" s="42">
        <v>0</v>
      </c>
      <c r="M13" s="42">
        <v>0</v>
      </c>
      <c r="N13" s="44">
        <v>0</v>
      </c>
      <c r="O13" s="42">
        <v>21</v>
      </c>
      <c r="P13" s="45">
        <v>21</v>
      </c>
      <c r="Q13" s="44">
        <v>0</v>
      </c>
      <c r="R13" s="42">
        <v>0</v>
      </c>
      <c r="S13" s="45">
        <v>0</v>
      </c>
      <c r="T13" s="44">
        <v>340</v>
      </c>
      <c r="U13" s="42">
        <v>4633</v>
      </c>
      <c r="V13" s="133">
        <v>4973</v>
      </c>
      <c r="W13" s="42">
        <v>647</v>
      </c>
      <c r="X13" s="42">
        <v>236</v>
      </c>
      <c r="Y13" s="133">
        <v>883</v>
      </c>
      <c r="Z13" s="42">
        <v>433</v>
      </c>
      <c r="AA13" s="42">
        <v>480</v>
      </c>
      <c r="AB13" s="133">
        <v>913</v>
      </c>
      <c r="AC13" s="44">
        <v>2313</v>
      </c>
      <c r="AD13" s="42">
        <v>13137</v>
      </c>
      <c r="AE13" s="45">
        <v>15450</v>
      </c>
      <c r="AF13" s="42">
        <v>128</v>
      </c>
      <c r="AG13" s="42">
        <v>192</v>
      </c>
      <c r="AH13" s="133">
        <v>320</v>
      </c>
      <c r="AI13" s="44">
        <v>0</v>
      </c>
      <c r="AJ13" s="42">
        <v>23</v>
      </c>
      <c r="AK13" s="45">
        <v>23</v>
      </c>
      <c r="AL13" s="44">
        <v>60</v>
      </c>
      <c r="AM13" s="42">
        <v>370</v>
      </c>
      <c r="AN13" s="45">
        <v>430</v>
      </c>
      <c r="AO13" s="44">
        <v>272</v>
      </c>
      <c r="AP13" s="42">
        <v>2930</v>
      </c>
      <c r="AQ13" s="45">
        <v>3202</v>
      </c>
      <c r="AR13" s="42">
        <v>62</v>
      </c>
      <c r="AS13" s="42">
        <v>1</v>
      </c>
      <c r="AT13" s="133">
        <v>63</v>
      </c>
      <c r="AU13" s="42">
        <v>22584</v>
      </c>
      <c r="AV13" s="42">
        <v>27338</v>
      </c>
      <c r="AW13" s="133">
        <v>49922</v>
      </c>
      <c r="AX13" s="138"/>
      <c r="AY13" s="138"/>
      <c r="AZ13" s="138"/>
      <c r="BA13" s="7"/>
      <c r="BB13" s="7"/>
      <c r="BC13" s="7"/>
    </row>
    <row r="14" spans="1:55" ht="12" customHeight="1">
      <c r="A14" s="40" t="s">
        <v>139</v>
      </c>
      <c r="B14" s="42">
        <v>22040</v>
      </c>
      <c r="C14" s="42">
        <v>38367</v>
      </c>
      <c r="D14" s="133">
        <v>60407</v>
      </c>
      <c r="E14" s="44">
        <v>7202</v>
      </c>
      <c r="F14" s="42">
        <v>3421</v>
      </c>
      <c r="G14" s="45">
        <v>10623</v>
      </c>
      <c r="H14" s="42">
        <v>39451</v>
      </c>
      <c r="I14" s="42">
        <v>70972</v>
      </c>
      <c r="J14" s="133">
        <v>110423</v>
      </c>
      <c r="K14" s="44">
        <v>17779</v>
      </c>
      <c r="L14" s="42">
        <v>246</v>
      </c>
      <c r="M14" s="42">
        <v>18025</v>
      </c>
      <c r="N14" s="44">
        <v>1767</v>
      </c>
      <c r="O14" s="42">
        <v>4950</v>
      </c>
      <c r="P14" s="45">
        <v>6717</v>
      </c>
      <c r="Q14" s="44">
        <v>2093</v>
      </c>
      <c r="R14" s="42">
        <v>5936</v>
      </c>
      <c r="S14" s="45">
        <v>8029</v>
      </c>
      <c r="T14" s="44">
        <v>4331</v>
      </c>
      <c r="U14" s="42">
        <v>32530</v>
      </c>
      <c r="V14" s="133">
        <v>36861</v>
      </c>
      <c r="W14" s="42">
        <v>515</v>
      </c>
      <c r="X14" s="42">
        <v>2242</v>
      </c>
      <c r="Y14" s="133">
        <v>2757</v>
      </c>
      <c r="Z14" s="42">
        <v>2217</v>
      </c>
      <c r="AA14" s="42">
        <v>16157</v>
      </c>
      <c r="AB14" s="133">
        <v>18374</v>
      </c>
      <c r="AC14" s="44">
        <v>13891</v>
      </c>
      <c r="AD14" s="42">
        <v>67416</v>
      </c>
      <c r="AE14" s="45">
        <v>81307</v>
      </c>
      <c r="AF14" s="42">
        <v>1968</v>
      </c>
      <c r="AG14" s="42">
        <v>4242</v>
      </c>
      <c r="AH14" s="133">
        <v>6210</v>
      </c>
      <c r="AI14" s="44">
        <v>0</v>
      </c>
      <c r="AJ14" s="42">
        <v>466</v>
      </c>
      <c r="AK14" s="45">
        <v>466</v>
      </c>
      <c r="AL14" s="44">
        <v>6916</v>
      </c>
      <c r="AM14" s="42">
        <v>11620</v>
      </c>
      <c r="AN14" s="45">
        <v>18536</v>
      </c>
      <c r="AO14" s="44">
        <v>17203</v>
      </c>
      <c r="AP14" s="42">
        <v>17577</v>
      </c>
      <c r="AQ14" s="45">
        <v>34780</v>
      </c>
      <c r="AR14" s="42">
        <v>5039</v>
      </c>
      <c r="AS14" s="42">
        <v>543</v>
      </c>
      <c r="AT14" s="133">
        <v>5582</v>
      </c>
      <c r="AU14" s="42">
        <v>142412</v>
      </c>
      <c r="AV14" s="42">
        <v>276685</v>
      </c>
      <c r="AW14" s="133">
        <v>419097</v>
      </c>
      <c r="AX14" s="138"/>
      <c r="AY14" s="138"/>
      <c r="AZ14" s="138"/>
      <c r="BA14" s="7"/>
      <c r="BB14" s="7"/>
      <c r="BC14" s="7"/>
    </row>
    <row r="15" spans="1:55" ht="12" customHeight="1">
      <c r="A15" s="40" t="s">
        <v>140</v>
      </c>
      <c r="B15" s="42">
        <v>5076</v>
      </c>
      <c r="C15" s="42">
        <v>0</v>
      </c>
      <c r="D15" s="133">
        <v>5076</v>
      </c>
      <c r="E15" s="44">
        <v>0</v>
      </c>
      <c r="F15" s="42">
        <v>373</v>
      </c>
      <c r="G15" s="45">
        <v>373</v>
      </c>
      <c r="H15" s="42">
        <v>0</v>
      </c>
      <c r="I15" s="42">
        <v>7848</v>
      </c>
      <c r="J15" s="133">
        <v>7848</v>
      </c>
      <c r="K15" s="44">
        <v>47</v>
      </c>
      <c r="L15" s="42">
        <v>14</v>
      </c>
      <c r="M15" s="42">
        <v>61</v>
      </c>
      <c r="N15" s="44">
        <v>75</v>
      </c>
      <c r="O15" s="42">
        <v>474</v>
      </c>
      <c r="P15" s="45">
        <v>549</v>
      </c>
      <c r="Q15" s="44">
        <v>0</v>
      </c>
      <c r="R15" s="42">
        <v>492</v>
      </c>
      <c r="S15" s="45">
        <v>492</v>
      </c>
      <c r="T15" s="44">
        <v>0</v>
      </c>
      <c r="U15" s="42">
        <v>4182</v>
      </c>
      <c r="V15" s="133">
        <v>4182</v>
      </c>
      <c r="W15" s="42">
        <v>543</v>
      </c>
      <c r="X15" s="42">
        <v>58</v>
      </c>
      <c r="Y15" s="133">
        <v>601</v>
      </c>
      <c r="Z15" s="42">
        <v>193</v>
      </c>
      <c r="AA15" s="42">
        <v>1360</v>
      </c>
      <c r="AB15" s="133">
        <v>1553</v>
      </c>
      <c r="AC15" s="44">
        <v>0</v>
      </c>
      <c r="AD15" s="42">
        <v>5657</v>
      </c>
      <c r="AE15" s="45">
        <v>5657</v>
      </c>
      <c r="AF15" s="42">
        <v>919</v>
      </c>
      <c r="AG15" s="42">
        <v>861</v>
      </c>
      <c r="AH15" s="133">
        <v>1780</v>
      </c>
      <c r="AI15" s="44">
        <v>0</v>
      </c>
      <c r="AJ15" s="42">
        <v>126</v>
      </c>
      <c r="AK15" s="45">
        <v>126</v>
      </c>
      <c r="AL15" s="44">
        <v>0</v>
      </c>
      <c r="AM15" s="42">
        <v>3979</v>
      </c>
      <c r="AN15" s="45">
        <v>3979</v>
      </c>
      <c r="AO15" s="44">
        <v>0</v>
      </c>
      <c r="AP15" s="42">
        <v>2039</v>
      </c>
      <c r="AQ15" s="45">
        <v>2039</v>
      </c>
      <c r="AR15" s="42">
        <v>0</v>
      </c>
      <c r="AS15" s="42">
        <v>0</v>
      </c>
      <c r="AT15" s="133">
        <v>0</v>
      </c>
      <c r="AU15" s="42">
        <v>6853</v>
      </c>
      <c r="AV15" s="42">
        <v>27463</v>
      </c>
      <c r="AW15" s="133">
        <v>34316</v>
      </c>
      <c r="AX15" s="138"/>
      <c r="AY15" s="138"/>
      <c r="AZ15" s="138"/>
      <c r="BA15" s="7"/>
      <c r="BB15" s="7"/>
      <c r="BC15" s="7"/>
    </row>
    <row r="16" spans="1:55" ht="12" customHeight="1">
      <c r="A16" s="40" t="s">
        <v>141</v>
      </c>
      <c r="B16" s="42">
        <v>158</v>
      </c>
      <c r="C16" s="42">
        <v>0</v>
      </c>
      <c r="D16" s="133">
        <v>158</v>
      </c>
      <c r="E16" s="44">
        <v>0</v>
      </c>
      <c r="F16" s="42">
        <v>0</v>
      </c>
      <c r="G16" s="45">
        <v>0</v>
      </c>
      <c r="H16" s="42">
        <v>391</v>
      </c>
      <c r="I16" s="42">
        <v>0</v>
      </c>
      <c r="J16" s="133">
        <v>391</v>
      </c>
      <c r="K16" s="44">
        <v>0</v>
      </c>
      <c r="L16" s="42">
        <v>0</v>
      </c>
      <c r="M16" s="42">
        <v>0</v>
      </c>
      <c r="N16" s="44">
        <v>8</v>
      </c>
      <c r="O16" s="42">
        <v>0</v>
      </c>
      <c r="P16" s="45">
        <v>8</v>
      </c>
      <c r="Q16" s="44">
        <v>256</v>
      </c>
      <c r="R16" s="42">
        <v>0</v>
      </c>
      <c r="S16" s="45">
        <v>256</v>
      </c>
      <c r="T16" s="44">
        <v>17</v>
      </c>
      <c r="U16" s="42">
        <v>0</v>
      </c>
      <c r="V16" s="133">
        <v>17</v>
      </c>
      <c r="W16" s="42">
        <v>0</v>
      </c>
      <c r="X16" s="42">
        <v>0</v>
      </c>
      <c r="Y16" s="133">
        <v>0</v>
      </c>
      <c r="Z16" s="42">
        <v>0</v>
      </c>
      <c r="AA16" s="42">
        <v>0</v>
      </c>
      <c r="AB16" s="133">
        <v>0</v>
      </c>
      <c r="AC16" s="44">
        <v>0</v>
      </c>
      <c r="AD16" s="42">
        <v>0</v>
      </c>
      <c r="AE16" s="45">
        <v>0</v>
      </c>
      <c r="AF16" s="42">
        <v>130</v>
      </c>
      <c r="AG16" s="42">
        <v>0</v>
      </c>
      <c r="AH16" s="133">
        <v>130</v>
      </c>
      <c r="AI16" s="44">
        <v>0</v>
      </c>
      <c r="AJ16" s="42">
        <v>0</v>
      </c>
      <c r="AK16" s="45">
        <v>0</v>
      </c>
      <c r="AL16" s="44">
        <v>81</v>
      </c>
      <c r="AM16" s="42">
        <v>0</v>
      </c>
      <c r="AN16" s="45">
        <v>81</v>
      </c>
      <c r="AO16" s="44">
        <v>232</v>
      </c>
      <c r="AP16" s="42">
        <v>0</v>
      </c>
      <c r="AQ16" s="45">
        <v>232</v>
      </c>
      <c r="AR16" s="42">
        <v>0</v>
      </c>
      <c r="AS16" s="42">
        <v>0</v>
      </c>
      <c r="AT16" s="133">
        <v>0</v>
      </c>
      <c r="AU16" s="42">
        <f aca="true" t="shared" si="0" ref="AU16:AW17">B16+E16+H16+K16+N16+Q16+T16+Z16+AC16+AF16+AI16+AL16+AO16+AR16</f>
        <v>1273</v>
      </c>
      <c r="AV16" s="42">
        <f t="shared" si="0"/>
        <v>0</v>
      </c>
      <c r="AW16" s="133">
        <f t="shared" si="0"/>
        <v>1273</v>
      </c>
      <c r="AX16" s="138"/>
      <c r="AY16" s="138"/>
      <c r="AZ16" s="138"/>
      <c r="BA16" s="7"/>
      <c r="BB16" s="7"/>
      <c r="BC16" s="7"/>
    </row>
    <row r="17" spans="1:55" ht="12" customHeight="1">
      <c r="A17" s="40" t="s">
        <v>49</v>
      </c>
      <c r="B17" s="42">
        <v>0</v>
      </c>
      <c r="C17" s="42">
        <v>0</v>
      </c>
      <c r="D17" s="133">
        <v>0</v>
      </c>
      <c r="E17" s="44">
        <v>5</v>
      </c>
      <c r="F17" s="42">
        <v>119</v>
      </c>
      <c r="G17" s="45">
        <v>124</v>
      </c>
      <c r="H17" s="42">
        <v>2432</v>
      </c>
      <c r="I17" s="42">
        <v>6583</v>
      </c>
      <c r="J17" s="133">
        <v>9015</v>
      </c>
      <c r="K17" s="44">
        <v>0</v>
      </c>
      <c r="L17" s="42">
        <v>0</v>
      </c>
      <c r="M17" s="42">
        <v>0</v>
      </c>
      <c r="N17" s="44">
        <v>0</v>
      </c>
      <c r="O17" s="42">
        <v>1</v>
      </c>
      <c r="P17" s="45">
        <v>1</v>
      </c>
      <c r="Q17" s="44">
        <v>0</v>
      </c>
      <c r="R17" s="42">
        <v>30</v>
      </c>
      <c r="S17" s="45">
        <v>30</v>
      </c>
      <c r="T17" s="44">
        <v>5</v>
      </c>
      <c r="U17" s="42">
        <v>302</v>
      </c>
      <c r="V17" s="133">
        <v>307</v>
      </c>
      <c r="W17" s="42">
        <v>0</v>
      </c>
      <c r="X17" s="42">
        <v>0</v>
      </c>
      <c r="Y17" s="133">
        <v>0</v>
      </c>
      <c r="Z17" s="42">
        <v>0</v>
      </c>
      <c r="AA17" s="42">
        <v>169</v>
      </c>
      <c r="AB17" s="133">
        <v>169</v>
      </c>
      <c r="AC17" s="44">
        <v>0</v>
      </c>
      <c r="AD17" s="42">
        <v>731</v>
      </c>
      <c r="AE17" s="45">
        <v>731</v>
      </c>
      <c r="AF17" s="42">
        <v>0</v>
      </c>
      <c r="AG17" s="42">
        <v>0</v>
      </c>
      <c r="AH17" s="133">
        <v>0</v>
      </c>
      <c r="AI17" s="44">
        <v>0</v>
      </c>
      <c r="AJ17" s="42">
        <v>0</v>
      </c>
      <c r="AK17" s="45">
        <v>0</v>
      </c>
      <c r="AL17" s="44">
        <v>0</v>
      </c>
      <c r="AM17" s="42">
        <v>0</v>
      </c>
      <c r="AN17" s="45">
        <v>0</v>
      </c>
      <c r="AO17" s="44">
        <v>22</v>
      </c>
      <c r="AP17" s="42">
        <v>4</v>
      </c>
      <c r="AQ17" s="45">
        <v>26</v>
      </c>
      <c r="AR17" s="42">
        <v>0</v>
      </c>
      <c r="AS17" s="42">
        <v>0</v>
      </c>
      <c r="AT17" s="133">
        <v>0</v>
      </c>
      <c r="AU17" s="42">
        <f t="shared" si="0"/>
        <v>2464</v>
      </c>
      <c r="AV17" s="42">
        <f t="shared" si="0"/>
        <v>7939</v>
      </c>
      <c r="AW17" s="133">
        <f t="shared" si="0"/>
        <v>10403</v>
      </c>
      <c r="AX17" s="138"/>
      <c r="AY17" s="138"/>
      <c r="AZ17" s="138"/>
      <c r="BA17" s="7"/>
      <c r="BB17" s="7"/>
      <c r="BC17" s="7"/>
    </row>
    <row r="18" spans="1:55" s="6" customFormat="1" ht="12" customHeight="1">
      <c r="A18" s="40"/>
      <c r="B18" s="42"/>
      <c r="C18" s="42"/>
      <c r="D18" s="133"/>
      <c r="E18" s="44"/>
      <c r="F18" s="42"/>
      <c r="G18" s="45"/>
      <c r="H18" s="42"/>
      <c r="I18" s="42"/>
      <c r="J18" s="133"/>
      <c r="K18" s="44"/>
      <c r="L18" s="42"/>
      <c r="M18" s="42"/>
      <c r="N18" s="44"/>
      <c r="O18" s="42"/>
      <c r="P18" s="45"/>
      <c r="Q18" s="44"/>
      <c r="R18" s="42"/>
      <c r="S18" s="45"/>
      <c r="T18" s="44"/>
      <c r="U18" s="42"/>
      <c r="V18" s="133"/>
      <c r="W18" s="42"/>
      <c r="X18" s="42"/>
      <c r="Y18" s="133"/>
      <c r="Z18" s="42"/>
      <c r="AA18" s="42"/>
      <c r="AB18" s="133"/>
      <c r="AC18" s="44"/>
      <c r="AD18" s="42"/>
      <c r="AE18" s="45"/>
      <c r="AF18" s="42"/>
      <c r="AG18" s="42"/>
      <c r="AH18" s="133"/>
      <c r="AI18" s="44"/>
      <c r="AJ18" s="42"/>
      <c r="AK18" s="45"/>
      <c r="AL18" s="44"/>
      <c r="AM18" s="42"/>
      <c r="AN18" s="45"/>
      <c r="AO18" s="44"/>
      <c r="AP18" s="42"/>
      <c r="AQ18" s="45"/>
      <c r="AR18" s="42"/>
      <c r="AS18" s="42"/>
      <c r="AT18" s="133"/>
      <c r="AU18" s="42"/>
      <c r="AV18" s="42"/>
      <c r="AW18" s="133"/>
      <c r="AX18" s="138"/>
      <c r="AY18" s="138"/>
      <c r="AZ18" s="138"/>
      <c r="BA18" s="7"/>
      <c r="BB18" s="7"/>
      <c r="BC18" s="7"/>
    </row>
    <row r="19" spans="1:55" ht="12" customHeight="1">
      <c r="A19" s="36" t="s">
        <v>142</v>
      </c>
      <c r="B19" s="38">
        <v>17466</v>
      </c>
      <c r="C19" s="38">
        <v>26467</v>
      </c>
      <c r="D19" s="134">
        <v>43933</v>
      </c>
      <c r="E19" s="37">
        <v>2259</v>
      </c>
      <c r="F19" s="38">
        <v>3319</v>
      </c>
      <c r="G19" s="39">
        <v>5578</v>
      </c>
      <c r="H19" s="38">
        <v>24205</v>
      </c>
      <c r="I19" s="38">
        <v>40611</v>
      </c>
      <c r="J19" s="134">
        <v>64816</v>
      </c>
      <c r="K19" s="37">
        <v>3638</v>
      </c>
      <c r="L19" s="38">
        <v>696</v>
      </c>
      <c r="M19" s="39">
        <v>4334</v>
      </c>
      <c r="N19" s="37">
        <v>1576</v>
      </c>
      <c r="O19" s="38">
        <v>3689</v>
      </c>
      <c r="P19" s="39">
        <v>5265</v>
      </c>
      <c r="Q19" s="37">
        <v>1322</v>
      </c>
      <c r="R19" s="38">
        <v>4890</v>
      </c>
      <c r="S19" s="39">
        <v>6212</v>
      </c>
      <c r="T19" s="37">
        <v>6018</v>
      </c>
      <c r="U19" s="38">
        <v>20341</v>
      </c>
      <c r="V19" s="134">
        <v>26359</v>
      </c>
      <c r="W19" s="38">
        <v>1868</v>
      </c>
      <c r="X19" s="38">
        <v>980</v>
      </c>
      <c r="Y19" s="134">
        <v>2848</v>
      </c>
      <c r="Z19" s="38">
        <v>2026</v>
      </c>
      <c r="AA19" s="38">
        <v>11239</v>
      </c>
      <c r="AB19" s="134">
        <v>13265</v>
      </c>
      <c r="AC19" s="37">
        <v>23545</v>
      </c>
      <c r="AD19" s="38">
        <v>55884</v>
      </c>
      <c r="AE19" s="39">
        <v>79429</v>
      </c>
      <c r="AF19" s="38">
        <v>4481</v>
      </c>
      <c r="AG19" s="38">
        <v>2062</v>
      </c>
      <c r="AH19" s="134">
        <v>6543</v>
      </c>
      <c r="AI19" s="37">
        <v>58</v>
      </c>
      <c r="AJ19" s="38">
        <v>210</v>
      </c>
      <c r="AK19" s="39">
        <v>268</v>
      </c>
      <c r="AL19" s="37">
        <v>5530</v>
      </c>
      <c r="AM19" s="38">
        <v>6909</v>
      </c>
      <c r="AN19" s="39">
        <v>12439</v>
      </c>
      <c r="AO19" s="37">
        <v>8981</v>
      </c>
      <c r="AP19" s="38">
        <v>17174</v>
      </c>
      <c r="AQ19" s="39">
        <v>26155</v>
      </c>
      <c r="AR19" s="38">
        <v>847</v>
      </c>
      <c r="AS19" s="38">
        <v>167</v>
      </c>
      <c r="AT19" s="134">
        <v>1014</v>
      </c>
      <c r="AU19" s="38">
        <f aca="true" t="shared" si="1" ref="AU19:AW29">B19+E19+H19+K19+N19+Q19+T19+W19+Z19+AC19+AF19+AI19+AL19+AO19+AR19</f>
        <v>103820</v>
      </c>
      <c r="AV19" s="38">
        <f t="shared" si="1"/>
        <v>194638</v>
      </c>
      <c r="AW19" s="134">
        <f t="shared" si="1"/>
        <v>298458</v>
      </c>
      <c r="AX19" s="138"/>
      <c r="AY19" s="138"/>
      <c r="AZ19" s="138"/>
      <c r="BA19" s="7"/>
      <c r="BB19" s="7"/>
      <c r="BC19" s="7"/>
    </row>
    <row r="20" spans="1:55" ht="12" customHeight="1">
      <c r="A20" s="135" t="s">
        <v>143</v>
      </c>
      <c r="B20" s="42">
        <v>16001</v>
      </c>
      <c r="C20" s="42">
        <v>22997</v>
      </c>
      <c r="D20" s="136">
        <v>38998</v>
      </c>
      <c r="E20" s="44">
        <v>2194</v>
      </c>
      <c r="F20" s="42">
        <v>2106</v>
      </c>
      <c r="G20" s="45">
        <v>4300</v>
      </c>
      <c r="H20" s="42">
        <v>17180</v>
      </c>
      <c r="I20" s="42">
        <v>33937</v>
      </c>
      <c r="J20" s="136">
        <v>51117</v>
      </c>
      <c r="K20" s="44">
        <v>2930</v>
      </c>
      <c r="L20" s="42">
        <v>697</v>
      </c>
      <c r="M20" s="45">
        <v>3627</v>
      </c>
      <c r="N20" s="44">
        <v>1352</v>
      </c>
      <c r="O20" s="42">
        <v>1094</v>
      </c>
      <c r="P20" s="45">
        <v>2446</v>
      </c>
      <c r="Q20" s="44">
        <v>1004</v>
      </c>
      <c r="R20" s="42">
        <v>1140</v>
      </c>
      <c r="S20" s="45">
        <v>2144</v>
      </c>
      <c r="T20" s="44">
        <v>4142</v>
      </c>
      <c r="U20" s="42">
        <v>8444</v>
      </c>
      <c r="V20" s="136">
        <v>12586</v>
      </c>
      <c r="W20" s="42">
        <v>1709</v>
      </c>
      <c r="X20" s="42">
        <v>817</v>
      </c>
      <c r="Y20" s="136">
        <v>2526</v>
      </c>
      <c r="Z20" s="42">
        <v>1705</v>
      </c>
      <c r="AA20" s="42">
        <v>4269</v>
      </c>
      <c r="AB20" s="136">
        <v>5974</v>
      </c>
      <c r="AC20" s="44">
        <v>20625</v>
      </c>
      <c r="AD20" s="42">
        <v>27338</v>
      </c>
      <c r="AE20" s="45">
        <v>47963</v>
      </c>
      <c r="AF20" s="42">
        <v>4059</v>
      </c>
      <c r="AG20" s="42">
        <v>323</v>
      </c>
      <c r="AH20" s="136">
        <v>4382</v>
      </c>
      <c r="AI20" s="44">
        <v>41</v>
      </c>
      <c r="AJ20" s="42">
        <v>60</v>
      </c>
      <c r="AK20" s="45">
        <v>101</v>
      </c>
      <c r="AL20" s="44">
        <v>2342</v>
      </c>
      <c r="AM20" s="42">
        <v>3762</v>
      </c>
      <c r="AN20" s="45">
        <v>6104</v>
      </c>
      <c r="AO20" s="44">
        <v>6744</v>
      </c>
      <c r="AP20" s="42">
        <v>8575</v>
      </c>
      <c r="AQ20" s="45">
        <v>15319</v>
      </c>
      <c r="AR20" s="42">
        <v>242</v>
      </c>
      <c r="AS20" s="42">
        <v>103</v>
      </c>
      <c r="AT20" s="136">
        <v>345</v>
      </c>
      <c r="AU20" s="42">
        <f t="shared" si="1"/>
        <v>82270</v>
      </c>
      <c r="AV20" s="42">
        <f t="shared" si="1"/>
        <v>115662</v>
      </c>
      <c r="AW20" s="136">
        <f t="shared" si="1"/>
        <v>197932</v>
      </c>
      <c r="AX20" s="138"/>
      <c r="AY20" s="138"/>
      <c r="AZ20" s="138"/>
      <c r="BA20" s="7"/>
      <c r="BB20" s="7"/>
      <c r="BC20" s="7"/>
    </row>
    <row r="21" spans="1:55" ht="12" customHeight="1">
      <c r="A21" s="40" t="s">
        <v>144</v>
      </c>
      <c r="B21" s="42">
        <v>234</v>
      </c>
      <c r="C21" s="42">
        <v>459</v>
      </c>
      <c r="D21" s="133">
        <v>693</v>
      </c>
      <c r="E21" s="44">
        <v>0</v>
      </c>
      <c r="F21" s="42">
        <v>0</v>
      </c>
      <c r="G21" s="45">
        <v>0</v>
      </c>
      <c r="H21" s="42">
        <v>362</v>
      </c>
      <c r="I21" s="42">
        <v>61</v>
      </c>
      <c r="J21" s="133">
        <v>423</v>
      </c>
      <c r="K21" s="44">
        <v>-209</v>
      </c>
      <c r="L21" s="42">
        <v>-1</v>
      </c>
      <c r="M21" s="45">
        <v>-210</v>
      </c>
      <c r="N21" s="44">
        <v>0</v>
      </c>
      <c r="O21" s="42">
        <v>481</v>
      </c>
      <c r="P21" s="45">
        <v>481</v>
      </c>
      <c r="Q21" s="44">
        <v>6</v>
      </c>
      <c r="R21" s="42">
        <v>55</v>
      </c>
      <c r="S21" s="45">
        <v>61</v>
      </c>
      <c r="T21" s="44">
        <v>7</v>
      </c>
      <c r="U21" s="42">
        <v>19</v>
      </c>
      <c r="V21" s="133">
        <v>26</v>
      </c>
      <c r="W21" s="42">
        <v>17</v>
      </c>
      <c r="X21" s="42">
        <v>20</v>
      </c>
      <c r="Y21" s="133">
        <v>37</v>
      </c>
      <c r="Z21" s="42">
        <v>0</v>
      </c>
      <c r="AA21" s="42">
        <v>4</v>
      </c>
      <c r="AB21" s="133">
        <v>4</v>
      </c>
      <c r="AC21" s="44">
        <v>194</v>
      </c>
      <c r="AD21" s="42">
        <v>445</v>
      </c>
      <c r="AE21" s="45">
        <v>639</v>
      </c>
      <c r="AF21" s="42">
        <v>2</v>
      </c>
      <c r="AG21" s="42">
        <v>0</v>
      </c>
      <c r="AH21" s="133">
        <v>2</v>
      </c>
      <c r="AI21" s="44">
        <v>0</v>
      </c>
      <c r="AJ21" s="42">
        <v>0</v>
      </c>
      <c r="AK21" s="45">
        <v>0</v>
      </c>
      <c r="AL21" s="44">
        <v>0</v>
      </c>
      <c r="AM21" s="42">
        <v>0</v>
      </c>
      <c r="AN21" s="45">
        <v>0</v>
      </c>
      <c r="AO21" s="44">
        <v>0</v>
      </c>
      <c r="AP21" s="42">
        <v>0</v>
      </c>
      <c r="AQ21" s="45">
        <v>0</v>
      </c>
      <c r="AR21" s="42">
        <v>0</v>
      </c>
      <c r="AS21" s="42">
        <v>0</v>
      </c>
      <c r="AT21" s="133">
        <v>0</v>
      </c>
      <c r="AU21" s="42">
        <f t="shared" si="1"/>
        <v>613</v>
      </c>
      <c r="AV21" s="42">
        <f t="shared" si="1"/>
        <v>1543</v>
      </c>
      <c r="AW21" s="133">
        <f t="shared" si="1"/>
        <v>2156</v>
      </c>
      <c r="AX21" s="138"/>
      <c r="AY21" s="138"/>
      <c r="AZ21" s="138"/>
      <c r="BA21" s="7"/>
      <c r="BB21" s="7"/>
      <c r="BC21" s="7"/>
    </row>
    <row r="22" spans="1:55" ht="12" customHeight="1">
      <c r="A22" s="40" t="s">
        <v>137</v>
      </c>
      <c r="B22" s="42">
        <v>22</v>
      </c>
      <c r="C22" s="42">
        <v>0</v>
      </c>
      <c r="D22" s="133">
        <v>22</v>
      </c>
      <c r="E22" s="44">
        <v>30</v>
      </c>
      <c r="F22" s="42">
        <v>271</v>
      </c>
      <c r="G22" s="45">
        <v>301</v>
      </c>
      <c r="H22" s="42">
        <v>144</v>
      </c>
      <c r="I22" s="42">
        <v>42</v>
      </c>
      <c r="J22" s="133">
        <v>186</v>
      </c>
      <c r="K22" s="44">
        <v>2</v>
      </c>
      <c r="L22" s="42">
        <v>0</v>
      </c>
      <c r="M22" s="45">
        <v>2</v>
      </c>
      <c r="N22" s="44">
        <v>1</v>
      </c>
      <c r="O22" s="42">
        <v>174</v>
      </c>
      <c r="P22" s="45">
        <v>175</v>
      </c>
      <c r="Q22" s="44">
        <v>0</v>
      </c>
      <c r="R22" s="42">
        <v>152</v>
      </c>
      <c r="S22" s="45">
        <v>152</v>
      </c>
      <c r="T22" s="44">
        <v>244</v>
      </c>
      <c r="U22" s="42">
        <v>26</v>
      </c>
      <c r="V22" s="133">
        <v>270</v>
      </c>
      <c r="W22" s="42">
        <v>97</v>
      </c>
      <c r="X22" s="42">
        <v>43</v>
      </c>
      <c r="Y22" s="133">
        <v>140</v>
      </c>
      <c r="Z22" s="42">
        <v>28</v>
      </c>
      <c r="AA22" s="42">
        <v>7</v>
      </c>
      <c r="AB22" s="133">
        <v>35</v>
      </c>
      <c r="AC22" s="44">
        <v>472</v>
      </c>
      <c r="AD22" s="42">
        <v>7</v>
      </c>
      <c r="AE22" s="45">
        <v>479</v>
      </c>
      <c r="AF22" s="42">
        <v>279</v>
      </c>
      <c r="AG22" s="42">
        <v>5</v>
      </c>
      <c r="AH22" s="133">
        <v>284</v>
      </c>
      <c r="AI22" s="44">
        <v>14</v>
      </c>
      <c r="AJ22" s="42">
        <v>70</v>
      </c>
      <c r="AK22" s="45">
        <v>84</v>
      </c>
      <c r="AL22" s="44">
        <v>234</v>
      </c>
      <c r="AM22" s="42">
        <v>2</v>
      </c>
      <c r="AN22" s="45">
        <v>236</v>
      </c>
      <c r="AO22" s="44">
        <v>297</v>
      </c>
      <c r="AP22" s="42">
        <v>683</v>
      </c>
      <c r="AQ22" s="45">
        <v>980</v>
      </c>
      <c r="AR22" s="42">
        <v>0</v>
      </c>
      <c r="AS22" s="42">
        <v>6</v>
      </c>
      <c r="AT22" s="133">
        <v>6</v>
      </c>
      <c r="AU22" s="42">
        <f t="shared" si="1"/>
        <v>1864</v>
      </c>
      <c r="AV22" s="42">
        <f t="shared" si="1"/>
        <v>1488</v>
      </c>
      <c r="AW22" s="133">
        <f t="shared" si="1"/>
        <v>3352</v>
      </c>
      <c r="AX22" s="138"/>
      <c r="AY22" s="138"/>
      <c r="AZ22" s="138"/>
      <c r="BA22" s="7"/>
      <c r="BB22" s="7"/>
      <c r="BC22" s="7"/>
    </row>
    <row r="23" spans="1:55" ht="12" customHeight="1">
      <c r="A23" s="40" t="s">
        <v>145</v>
      </c>
      <c r="B23" s="42">
        <v>87</v>
      </c>
      <c r="C23" s="42">
        <v>1564</v>
      </c>
      <c r="D23" s="133">
        <v>1651</v>
      </c>
      <c r="E23" s="44">
        <v>0</v>
      </c>
      <c r="F23" s="42">
        <v>745</v>
      </c>
      <c r="G23" s="45">
        <v>745</v>
      </c>
      <c r="H23" s="42">
        <v>886</v>
      </c>
      <c r="I23" s="42">
        <v>3217</v>
      </c>
      <c r="J23" s="133">
        <v>4103</v>
      </c>
      <c r="K23" s="44">
        <v>740</v>
      </c>
      <c r="L23" s="42">
        <v>0</v>
      </c>
      <c r="M23" s="45">
        <v>740</v>
      </c>
      <c r="N23" s="44">
        <v>36</v>
      </c>
      <c r="O23" s="42">
        <v>1314</v>
      </c>
      <c r="P23" s="45">
        <v>1350</v>
      </c>
      <c r="Q23" s="44">
        <v>178</v>
      </c>
      <c r="R23" s="42">
        <v>2970</v>
      </c>
      <c r="S23" s="45">
        <v>3148</v>
      </c>
      <c r="T23" s="44">
        <v>0</v>
      </c>
      <c r="U23" s="42">
        <v>4681</v>
      </c>
      <c r="V23" s="133">
        <v>4681</v>
      </c>
      <c r="W23" s="42">
        <v>43</v>
      </c>
      <c r="X23" s="42">
        <v>84</v>
      </c>
      <c r="Y23" s="133">
        <v>127</v>
      </c>
      <c r="Z23" s="42">
        <v>86</v>
      </c>
      <c r="AA23" s="42">
        <v>4611</v>
      </c>
      <c r="AB23" s="133">
        <v>4697</v>
      </c>
      <c r="AC23" s="44">
        <v>127</v>
      </c>
      <c r="AD23" s="42">
        <v>24460</v>
      </c>
      <c r="AE23" s="45">
        <v>24587</v>
      </c>
      <c r="AF23" s="42">
        <v>7</v>
      </c>
      <c r="AG23" s="42">
        <v>1714</v>
      </c>
      <c r="AH23" s="133">
        <v>1721</v>
      </c>
      <c r="AI23" s="44">
        <v>0</v>
      </c>
      <c r="AJ23" s="42">
        <v>77</v>
      </c>
      <c r="AK23" s="45">
        <v>77</v>
      </c>
      <c r="AL23" s="44">
        <v>166</v>
      </c>
      <c r="AM23" s="42">
        <v>3131</v>
      </c>
      <c r="AN23" s="45">
        <v>3297</v>
      </c>
      <c r="AO23" s="44">
        <v>550</v>
      </c>
      <c r="AP23" s="42">
        <v>6848</v>
      </c>
      <c r="AQ23" s="45">
        <v>7398</v>
      </c>
      <c r="AR23" s="42">
        <v>549</v>
      </c>
      <c r="AS23" s="42">
        <v>58</v>
      </c>
      <c r="AT23" s="133">
        <v>607</v>
      </c>
      <c r="AU23" s="42">
        <f t="shared" si="1"/>
        <v>3455</v>
      </c>
      <c r="AV23" s="42">
        <f t="shared" si="1"/>
        <v>55474</v>
      </c>
      <c r="AW23" s="133">
        <f t="shared" si="1"/>
        <v>58929</v>
      </c>
      <c r="AX23" s="138"/>
      <c r="AY23" s="138"/>
      <c r="AZ23" s="138"/>
      <c r="BA23" s="7"/>
      <c r="BB23" s="7"/>
      <c r="BC23" s="7"/>
    </row>
    <row r="24" spans="1:55" ht="12" customHeight="1">
      <c r="A24" s="40" t="s">
        <v>146</v>
      </c>
      <c r="B24" s="42">
        <v>0</v>
      </c>
      <c r="C24" s="42">
        <v>0</v>
      </c>
      <c r="D24" s="133">
        <v>0</v>
      </c>
      <c r="E24" s="44">
        <v>0</v>
      </c>
      <c r="F24" s="42">
        <v>135</v>
      </c>
      <c r="G24" s="45">
        <v>135</v>
      </c>
      <c r="H24" s="42">
        <v>0</v>
      </c>
      <c r="I24" s="42">
        <v>803</v>
      </c>
      <c r="J24" s="133">
        <v>803</v>
      </c>
      <c r="K24" s="44">
        <v>0</v>
      </c>
      <c r="L24" s="42">
        <v>0</v>
      </c>
      <c r="M24" s="45">
        <v>0</v>
      </c>
      <c r="N24" s="44">
        <v>0</v>
      </c>
      <c r="O24" s="42">
        <v>378</v>
      </c>
      <c r="P24" s="45">
        <v>378</v>
      </c>
      <c r="Q24" s="44">
        <v>0</v>
      </c>
      <c r="R24" s="42">
        <v>288</v>
      </c>
      <c r="S24" s="45">
        <v>288</v>
      </c>
      <c r="T24" s="44">
        <v>0</v>
      </c>
      <c r="U24" s="42">
        <v>6842</v>
      </c>
      <c r="V24" s="133">
        <v>6842</v>
      </c>
      <c r="W24" s="42">
        <v>0</v>
      </c>
      <c r="X24" s="42">
        <v>0</v>
      </c>
      <c r="Y24" s="133">
        <v>0</v>
      </c>
      <c r="Z24" s="42">
        <v>0</v>
      </c>
      <c r="AA24" s="42">
        <v>1669</v>
      </c>
      <c r="AB24" s="133">
        <v>1669</v>
      </c>
      <c r="AC24" s="44">
        <v>0</v>
      </c>
      <c r="AD24" s="42">
        <v>278</v>
      </c>
      <c r="AE24" s="45">
        <v>278</v>
      </c>
      <c r="AF24" s="42">
        <v>0</v>
      </c>
      <c r="AG24" s="42">
        <v>0</v>
      </c>
      <c r="AH24" s="133">
        <v>0</v>
      </c>
      <c r="AI24" s="44">
        <v>0</v>
      </c>
      <c r="AJ24" s="42">
        <v>0</v>
      </c>
      <c r="AK24" s="45">
        <v>0</v>
      </c>
      <c r="AL24" s="44">
        <v>0</v>
      </c>
      <c r="AM24" s="42">
        <v>0</v>
      </c>
      <c r="AN24" s="45">
        <v>0</v>
      </c>
      <c r="AO24" s="44">
        <v>0</v>
      </c>
      <c r="AP24" s="42">
        <v>340</v>
      </c>
      <c r="AQ24" s="45">
        <v>340</v>
      </c>
      <c r="AR24" s="42">
        <v>0</v>
      </c>
      <c r="AS24" s="42">
        <v>0</v>
      </c>
      <c r="AT24" s="133">
        <v>0</v>
      </c>
      <c r="AU24" s="42">
        <f t="shared" si="1"/>
        <v>0</v>
      </c>
      <c r="AV24" s="42">
        <f t="shared" si="1"/>
        <v>10733</v>
      </c>
      <c r="AW24" s="133">
        <f t="shared" si="1"/>
        <v>10733</v>
      </c>
      <c r="AX24" s="138"/>
      <c r="AY24" s="138"/>
      <c r="AZ24" s="138"/>
      <c r="BA24" s="7"/>
      <c r="BB24" s="7"/>
      <c r="BC24" s="7"/>
    </row>
    <row r="25" spans="1:55" ht="12" customHeight="1">
      <c r="A25" s="40" t="s">
        <v>147</v>
      </c>
      <c r="B25" s="42">
        <v>0</v>
      </c>
      <c r="C25" s="42">
        <v>0</v>
      </c>
      <c r="D25" s="133">
        <v>0</v>
      </c>
      <c r="E25" s="44">
        <v>0</v>
      </c>
      <c r="F25" s="42">
        <v>0</v>
      </c>
      <c r="G25" s="45">
        <v>0</v>
      </c>
      <c r="H25" s="42">
        <v>1590</v>
      </c>
      <c r="I25" s="42">
        <v>0</v>
      </c>
      <c r="J25" s="133">
        <v>1590</v>
      </c>
      <c r="K25" s="44">
        <v>68</v>
      </c>
      <c r="L25" s="42">
        <v>0</v>
      </c>
      <c r="M25" s="45">
        <v>68</v>
      </c>
      <c r="N25" s="44">
        <v>0</v>
      </c>
      <c r="O25" s="42">
        <v>167</v>
      </c>
      <c r="P25" s="45">
        <v>167</v>
      </c>
      <c r="Q25" s="44">
        <v>0</v>
      </c>
      <c r="R25" s="42">
        <v>276</v>
      </c>
      <c r="S25" s="45">
        <v>276</v>
      </c>
      <c r="T25" s="44">
        <v>502</v>
      </c>
      <c r="U25" s="42">
        <v>201</v>
      </c>
      <c r="V25" s="133">
        <v>703</v>
      </c>
      <c r="W25" s="42">
        <v>0</v>
      </c>
      <c r="X25" s="42">
        <v>0</v>
      </c>
      <c r="Y25" s="133">
        <v>0</v>
      </c>
      <c r="Z25" s="42">
        <v>0</v>
      </c>
      <c r="AA25" s="42">
        <v>414</v>
      </c>
      <c r="AB25" s="133">
        <v>414</v>
      </c>
      <c r="AC25" s="44">
        <v>0</v>
      </c>
      <c r="AD25" s="42">
        <v>1930</v>
      </c>
      <c r="AE25" s="45">
        <v>1930</v>
      </c>
      <c r="AF25" s="42">
        <v>0</v>
      </c>
      <c r="AG25" s="42">
        <v>0</v>
      </c>
      <c r="AH25" s="133">
        <v>0</v>
      </c>
      <c r="AI25" s="44">
        <v>0</v>
      </c>
      <c r="AJ25" s="42">
        <v>0</v>
      </c>
      <c r="AK25" s="45">
        <v>0</v>
      </c>
      <c r="AL25" s="44">
        <v>0</v>
      </c>
      <c r="AM25" s="42">
        <v>0</v>
      </c>
      <c r="AN25" s="45">
        <v>0</v>
      </c>
      <c r="AO25" s="44">
        <v>262</v>
      </c>
      <c r="AP25" s="42">
        <v>181</v>
      </c>
      <c r="AQ25" s="45">
        <v>443</v>
      </c>
      <c r="AR25" s="42">
        <v>0</v>
      </c>
      <c r="AS25" s="42">
        <v>0</v>
      </c>
      <c r="AT25" s="133">
        <v>0</v>
      </c>
      <c r="AU25" s="42">
        <f t="shared" si="1"/>
        <v>2422</v>
      </c>
      <c r="AV25" s="42">
        <f t="shared" si="1"/>
        <v>3169</v>
      </c>
      <c r="AW25" s="133">
        <f t="shared" si="1"/>
        <v>5591</v>
      </c>
      <c r="AX25" s="138"/>
      <c r="AY25" s="138"/>
      <c r="AZ25" s="138"/>
      <c r="BA25" s="7"/>
      <c r="BB25" s="7"/>
      <c r="BC25" s="7"/>
    </row>
    <row r="26" spans="1:55" ht="12" customHeight="1">
      <c r="A26" s="40" t="s">
        <v>148</v>
      </c>
      <c r="B26" s="42">
        <v>275</v>
      </c>
      <c r="C26" s="42">
        <v>1287</v>
      </c>
      <c r="D26" s="133">
        <v>1562</v>
      </c>
      <c r="E26" s="44">
        <v>35</v>
      </c>
      <c r="F26" s="42">
        <v>62</v>
      </c>
      <c r="G26" s="45">
        <v>97</v>
      </c>
      <c r="H26" s="42">
        <v>433</v>
      </c>
      <c r="I26" s="42">
        <v>2290</v>
      </c>
      <c r="J26" s="133">
        <v>2723</v>
      </c>
      <c r="K26" s="44">
        <v>85</v>
      </c>
      <c r="L26" s="42">
        <v>0</v>
      </c>
      <c r="M26" s="45">
        <v>85</v>
      </c>
      <c r="N26" s="44">
        <v>17</v>
      </c>
      <c r="O26" s="42">
        <v>71</v>
      </c>
      <c r="P26" s="45">
        <v>88</v>
      </c>
      <c r="Q26" s="44">
        <v>48</v>
      </c>
      <c r="R26" s="42">
        <v>0</v>
      </c>
      <c r="S26" s="45">
        <v>48</v>
      </c>
      <c r="T26" s="44">
        <v>303</v>
      </c>
      <c r="U26" s="42">
        <v>0</v>
      </c>
      <c r="V26" s="133">
        <v>303</v>
      </c>
      <c r="W26" s="42">
        <v>2</v>
      </c>
      <c r="X26" s="42">
        <v>16</v>
      </c>
      <c r="Y26" s="133">
        <v>18</v>
      </c>
      <c r="Z26" s="42">
        <v>15</v>
      </c>
      <c r="AA26" s="42">
        <v>107</v>
      </c>
      <c r="AB26" s="133">
        <v>122</v>
      </c>
      <c r="AC26" s="44">
        <v>202</v>
      </c>
      <c r="AD26" s="42">
        <v>1063</v>
      </c>
      <c r="AE26" s="45">
        <v>1265</v>
      </c>
      <c r="AF26" s="42">
        <v>1</v>
      </c>
      <c r="AG26" s="42">
        <v>6</v>
      </c>
      <c r="AH26" s="133">
        <v>7</v>
      </c>
      <c r="AI26" s="44">
        <v>0</v>
      </c>
      <c r="AJ26" s="42">
        <v>3</v>
      </c>
      <c r="AK26" s="45">
        <v>3</v>
      </c>
      <c r="AL26" s="44">
        <v>257</v>
      </c>
      <c r="AM26" s="42">
        <v>0</v>
      </c>
      <c r="AN26" s="45">
        <v>257</v>
      </c>
      <c r="AO26" s="44">
        <v>109</v>
      </c>
      <c r="AP26" s="42">
        <v>482</v>
      </c>
      <c r="AQ26" s="45">
        <v>591</v>
      </c>
      <c r="AR26" s="42">
        <v>5</v>
      </c>
      <c r="AS26" s="42">
        <v>0</v>
      </c>
      <c r="AT26" s="133">
        <v>5</v>
      </c>
      <c r="AU26" s="42">
        <f t="shared" si="1"/>
        <v>1787</v>
      </c>
      <c r="AV26" s="42">
        <f t="shared" si="1"/>
        <v>5387</v>
      </c>
      <c r="AW26" s="133">
        <f t="shared" si="1"/>
        <v>7174</v>
      </c>
      <c r="AX26" s="138"/>
      <c r="AY26" s="138"/>
      <c r="AZ26" s="138"/>
      <c r="BA26" s="7"/>
      <c r="BB26" s="7"/>
      <c r="BC26" s="7"/>
    </row>
    <row r="27" spans="1:55" ht="12" customHeight="1">
      <c r="A27" s="40" t="s">
        <v>140</v>
      </c>
      <c r="B27" s="42">
        <v>0</v>
      </c>
      <c r="C27" s="42">
        <v>0</v>
      </c>
      <c r="D27" s="133">
        <v>0</v>
      </c>
      <c r="E27" s="44">
        <v>0</v>
      </c>
      <c r="F27" s="42">
        <v>0</v>
      </c>
      <c r="G27" s="45">
        <v>0</v>
      </c>
      <c r="H27" s="42">
        <v>1835</v>
      </c>
      <c r="I27" s="42">
        <v>0</v>
      </c>
      <c r="J27" s="133">
        <v>1835</v>
      </c>
      <c r="K27" s="44">
        <v>0</v>
      </c>
      <c r="L27" s="42">
        <v>0</v>
      </c>
      <c r="M27" s="45">
        <v>0</v>
      </c>
      <c r="N27" s="44">
        <v>162</v>
      </c>
      <c r="O27" s="42">
        <v>0</v>
      </c>
      <c r="P27" s="45">
        <v>162</v>
      </c>
      <c r="Q27" s="44">
        <v>86</v>
      </c>
      <c r="R27" s="42">
        <v>0</v>
      </c>
      <c r="S27" s="45">
        <v>86</v>
      </c>
      <c r="T27" s="44">
        <v>0</v>
      </c>
      <c r="U27" s="42">
        <v>0</v>
      </c>
      <c r="V27" s="133">
        <v>0</v>
      </c>
      <c r="W27" s="42">
        <v>0</v>
      </c>
      <c r="X27" s="42">
        <v>0</v>
      </c>
      <c r="Y27" s="133">
        <v>0</v>
      </c>
      <c r="Z27" s="42">
        <v>0</v>
      </c>
      <c r="AA27" s="42">
        <v>0</v>
      </c>
      <c r="AB27" s="133">
        <v>0</v>
      </c>
      <c r="AC27" s="44">
        <v>0</v>
      </c>
      <c r="AD27" s="42">
        <v>247</v>
      </c>
      <c r="AE27" s="45">
        <v>247</v>
      </c>
      <c r="AF27" s="42">
        <v>0</v>
      </c>
      <c r="AG27" s="42">
        <v>0</v>
      </c>
      <c r="AH27" s="133">
        <v>0</v>
      </c>
      <c r="AI27" s="44">
        <v>0</v>
      </c>
      <c r="AJ27" s="42">
        <v>0</v>
      </c>
      <c r="AK27" s="45">
        <v>0</v>
      </c>
      <c r="AL27" s="44">
        <v>2529</v>
      </c>
      <c r="AM27" s="42">
        <v>0</v>
      </c>
      <c r="AN27" s="45">
        <v>2529</v>
      </c>
      <c r="AO27" s="44">
        <v>0</v>
      </c>
      <c r="AP27" s="42">
        <v>10</v>
      </c>
      <c r="AQ27" s="45">
        <v>10</v>
      </c>
      <c r="AR27" s="42">
        <v>0</v>
      </c>
      <c r="AS27" s="42">
        <v>0</v>
      </c>
      <c r="AT27" s="133">
        <v>0</v>
      </c>
      <c r="AU27" s="42">
        <f t="shared" si="1"/>
        <v>4612</v>
      </c>
      <c r="AV27" s="42">
        <f t="shared" si="1"/>
        <v>257</v>
      </c>
      <c r="AW27" s="133">
        <f t="shared" si="1"/>
        <v>4869</v>
      </c>
      <c r="AX27" s="138"/>
      <c r="AY27" s="138"/>
      <c r="AZ27" s="138"/>
      <c r="BA27" s="7"/>
      <c r="BB27" s="7"/>
      <c r="BC27" s="7"/>
    </row>
    <row r="28" spans="1:55" ht="12" customHeight="1">
      <c r="A28" s="40" t="s">
        <v>141</v>
      </c>
      <c r="B28" s="42">
        <v>17</v>
      </c>
      <c r="C28" s="42">
        <v>0</v>
      </c>
      <c r="D28" s="133">
        <v>17</v>
      </c>
      <c r="E28" s="44">
        <v>0</v>
      </c>
      <c r="F28" s="42">
        <v>0</v>
      </c>
      <c r="G28" s="45">
        <v>0</v>
      </c>
      <c r="H28" s="42">
        <v>749</v>
      </c>
      <c r="I28" s="42">
        <v>0</v>
      </c>
      <c r="J28" s="133">
        <v>749</v>
      </c>
      <c r="K28" s="44">
        <v>18</v>
      </c>
      <c r="L28" s="42">
        <v>0</v>
      </c>
      <c r="M28" s="45">
        <v>18</v>
      </c>
      <c r="N28" s="44">
        <v>8</v>
      </c>
      <c r="O28" s="42">
        <v>0</v>
      </c>
      <c r="P28" s="45">
        <v>8</v>
      </c>
      <c r="Q28" s="44">
        <v>0</v>
      </c>
      <c r="R28" s="42">
        <v>0</v>
      </c>
      <c r="S28" s="45">
        <v>0</v>
      </c>
      <c r="T28" s="44">
        <v>145</v>
      </c>
      <c r="U28" s="42">
        <v>0</v>
      </c>
      <c r="V28" s="133">
        <v>145</v>
      </c>
      <c r="W28" s="42">
        <v>0</v>
      </c>
      <c r="X28" s="42">
        <v>0</v>
      </c>
      <c r="Y28" s="133">
        <v>0</v>
      </c>
      <c r="Z28" s="42">
        <v>0</v>
      </c>
      <c r="AA28" s="42">
        <v>0</v>
      </c>
      <c r="AB28" s="133">
        <v>0</v>
      </c>
      <c r="AC28" s="44">
        <v>87</v>
      </c>
      <c r="AD28" s="42">
        <v>0</v>
      </c>
      <c r="AE28" s="45">
        <v>87</v>
      </c>
      <c r="AF28" s="42">
        <v>133</v>
      </c>
      <c r="AG28" s="42">
        <v>0</v>
      </c>
      <c r="AH28" s="133">
        <v>133</v>
      </c>
      <c r="AI28" s="44">
        <v>0</v>
      </c>
      <c r="AJ28" s="42">
        <v>0</v>
      </c>
      <c r="AK28" s="45">
        <v>0</v>
      </c>
      <c r="AL28" s="44">
        <v>0</v>
      </c>
      <c r="AM28" s="42">
        <v>0</v>
      </c>
      <c r="AN28" s="45">
        <v>0</v>
      </c>
      <c r="AO28" s="44">
        <v>194</v>
      </c>
      <c r="AP28" s="42">
        <v>0</v>
      </c>
      <c r="AQ28" s="45">
        <v>194</v>
      </c>
      <c r="AR28" s="42">
        <v>50</v>
      </c>
      <c r="AS28" s="42">
        <v>0</v>
      </c>
      <c r="AT28" s="133">
        <v>50</v>
      </c>
      <c r="AU28" s="42">
        <f t="shared" si="1"/>
        <v>1401</v>
      </c>
      <c r="AV28" s="42">
        <f t="shared" si="1"/>
        <v>0</v>
      </c>
      <c r="AW28" s="133">
        <f t="shared" si="1"/>
        <v>1401</v>
      </c>
      <c r="AX28" s="138"/>
      <c r="AY28" s="138"/>
      <c r="AZ28" s="138"/>
      <c r="BA28" s="7"/>
      <c r="BB28" s="7"/>
      <c r="BC28" s="7"/>
    </row>
    <row r="29" spans="1:55" s="6" customFormat="1" ht="12" customHeight="1">
      <c r="A29" s="40" t="s">
        <v>49</v>
      </c>
      <c r="B29" s="42">
        <v>830</v>
      </c>
      <c r="C29" s="42">
        <v>160</v>
      </c>
      <c r="D29" s="133">
        <v>990</v>
      </c>
      <c r="E29" s="44">
        <v>0</v>
      </c>
      <c r="F29" s="42">
        <v>0</v>
      </c>
      <c r="G29" s="45">
        <v>0</v>
      </c>
      <c r="H29" s="42">
        <v>1026</v>
      </c>
      <c r="I29" s="42">
        <v>261</v>
      </c>
      <c r="J29" s="133">
        <v>1287</v>
      </c>
      <c r="K29" s="44">
        <v>4</v>
      </c>
      <c r="L29" s="42">
        <v>0</v>
      </c>
      <c r="M29" s="45">
        <v>4</v>
      </c>
      <c r="N29" s="44">
        <v>0</v>
      </c>
      <c r="O29" s="42">
        <v>10</v>
      </c>
      <c r="P29" s="45">
        <v>10</v>
      </c>
      <c r="Q29" s="44">
        <v>0</v>
      </c>
      <c r="R29" s="42">
        <v>9</v>
      </c>
      <c r="S29" s="45">
        <v>9</v>
      </c>
      <c r="T29" s="44">
        <v>675</v>
      </c>
      <c r="U29" s="42">
        <v>128</v>
      </c>
      <c r="V29" s="133">
        <v>803</v>
      </c>
      <c r="W29" s="42">
        <v>0</v>
      </c>
      <c r="X29" s="42">
        <v>0</v>
      </c>
      <c r="Y29" s="133">
        <v>0</v>
      </c>
      <c r="Z29" s="42">
        <v>192</v>
      </c>
      <c r="AA29" s="42">
        <v>158</v>
      </c>
      <c r="AB29" s="133">
        <v>350</v>
      </c>
      <c r="AC29" s="44">
        <v>1838</v>
      </c>
      <c r="AD29" s="42">
        <v>116</v>
      </c>
      <c r="AE29" s="45">
        <v>1954</v>
      </c>
      <c r="AF29" s="42">
        <v>0</v>
      </c>
      <c r="AG29" s="42">
        <v>14</v>
      </c>
      <c r="AH29" s="133">
        <v>14</v>
      </c>
      <c r="AI29" s="44">
        <v>3</v>
      </c>
      <c r="AJ29" s="42">
        <v>0</v>
      </c>
      <c r="AK29" s="45">
        <v>3</v>
      </c>
      <c r="AL29" s="44">
        <v>2</v>
      </c>
      <c r="AM29" s="42">
        <v>14</v>
      </c>
      <c r="AN29" s="45">
        <v>16</v>
      </c>
      <c r="AO29" s="44">
        <v>825</v>
      </c>
      <c r="AP29" s="42">
        <v>55</v>
      </c>
      <c r="AQ29" s="45">
        <v>880</v>
      </c>
      <c r="AR29" s="42">
        <v>1</v>
      </c>
      <c r="AS29" s="42">
        <v>0</v>
      </c>
      <c r="AT29" s="133">
        <v>1</v>
      </c>
      <c r="AU29" s="42">
        <f t="shared" si="1"/>
        <v>5396</v>
      </c>
      <c r="AV29" s="42">
        <f t="shared" si="1"/>
        <v>925</v>
      </c>
      <c r="AW29" s="133">
        <f t="shared" si="1"/>
        <v>6321</v>
      </c>
      <c r="AX29" s="138"/>
      <c r="AY29" s="138"/>
      <c r="AZ29" s="138"/>
      <c r="BA29" s="7"/>
      <c r="BB29" s="7"/>
      <c r="BC29" s="7"/>
    </row>
    <row r="30" spans="1:55" ht="12" customHeight="1">
      <c r="A30" s="40"/>
      <c r="B30" s="42"/>
      <c r="C30" s="42"/>
      <c r="D30" s="133"/>
      <c r="E30" s="44"/>
      <c r="F30" s="42"/>
      <c r="G30" s="45"/>
      <c r="H30" s="42"/>
      <c r="I30" s="42"/>
      <c r="J30" s="133"/>
      <c r="K30" s="44"/>
      <c r="L30" s="42"/>
      <c r="M30" s="45"/>
      <c r="N30" s="44"/>
      <c r="O30" s="42"/>
      <c r="P30" s="45"/>
      <c r="Q30" s="44"/>
      <c r="R30" s="42"/>
      <c r="S30" s="45"/>
      <c r="T30" s="44"/>
      <c r="U30" s="42"/>
      <c r="V30" s="133"/>
      <c r="W30" s="42"/>
      <c r="X30" s="42"/>
      <c r="Y30" s="133"/>
      <c r="Z30" s="42"/>
      <c r="AA30" s="42"/>
      <c r="AB30" s="133"/>
      <c r="AC30" s="44"/>
      <c r="AD30" s="42"/>
      <c r="AE30" s="45"/>
      <c r="AF30" s="42"/>
      <c r="AG30" s="42"/>
      <c r="AH30" s="133"/>
      <c r="AI30" s="44"/>
      <c r="AJ30" s="42"/>
      <c r="AK30" s="45"/>
      <c r="AL30" s="44"/>
      <c r="AM30" s="42"/>
      <c r="AN30" s="45"/>
      <c r="AO30" s="44"/>
      <c r="AP30" s="42"/>
      <c r="AQ30" s="45"/>
      <c r="AR30" s="42"/>
      <c r="AS30" s="42"/>
      <c r="AT30" s="133"/>
      <c r="AU30" s="42"/>
      <c r="AV30" s="42"/>
      <c r="AW30" s="133"/>
      <c r="AX30" s="138"/>
      <c r="AY30" s="138"/>
      <c r="AZ30" s="138"/>
      <c r="BA30" s="7"/>
      <c r="BB30" s="7"/>
      <c r="BC30" s="7"/>
    </row>
    <row r="31" spans="1:55" ht="12" customHeight="1">
      <c r="A31" s="36" t="s">
        <v>149</v>
      </c>
      <c r="B31" s="38">
        <v>18536</v>
      </c>
      <c r="C31" s="38">
        <v>26270</v>
      </c>
      <c r="D31" s="131">
        <v>44806</v>
      </c>
      <c r="E31" s="37">
        <v>4958</v>
      </c>
      <c r="F31" s="38">
        <v>1106</v>
      </c>
      <c r="G31" s="39">
        <v>6064</v>
      </c>
      <c r="H31" s="38">
        <v>30442</v>
      </c>
      <c r="I31" s="38">
        <v>68388</v>
      </c>
      <c r="J31" s="131">
        <v>98830</v>
      </c>
      <c r="K31" s="37">
        <v>14650</v>
      </c>
      <c r="L31" s="38">
        <v>-436</v>
      </c>
      <c r="M31" s="39">
        <v>14214</v>
      </c>
      <c r="N31" s="37">
        <v>337</v>
      </c>
      <c r="O31" s="38">
        <v>2087</v>
      </c>
      <c r="P31" s="39">
        <v>2424</v>
      </c>
      <c r="Q31" s="37">
        <v>1104</v>
      </c>
      <c r="R31" s="38">
        <v>2178</v>
      </c>
      <c r="S31" s="39">
        <v>3282</v>
      </c>
      <c r="T31" s="37">
        <v>-795</v>
      </c>
      <c r="U31" s="38">
        <v>24478</v>
      </c>
      <c r="V31" s="131">
        <v>23683</v>
      </c>
      <c r="W31" s="38">
        <v>-45</v>
      </c>
      <c r="X31" s="38">
        <v>1785</v>
      </c>
      <c r="Y31" s="131">
        <v>1740</v>
      </c>
      <c r="Z31" s="38">
        <v>949</v>
      </c>
      <c r="AA31" s="38">
        <v>8130</v>
      </c>
      <c r="AB31" s="131">
        <v>9079</v>
      </c>
      <c r="AC31" s="37">
        <v>-7215</v>
      </c>
      <c r="AD31" s="38">
        <v>40907</v>
      </c>
      <c r="AE31" s="39">
        <v>33692</v>
      </c>
      <c r="AF31" s="38">
        <v>-1293</v>
      </c>
      <c r="AG31" s="38">
        <v>3969</v>
      </c>
      <c r="AH31" s="131">
        <v>2676</v>
      </c>
      <c r="AI31" s="37">
        <v>-47</v>
      </c>
      <c r="AJ31" s="38">
        <v>539</v>
      </c>
      <c r="AK31" s="39">
        <v>492</v>
      </c>
      <c r="AL31" s="37">
        <v>1797</v>
      </c>
      <c r="AM31" s="38">
        <v>12201</v>
      </c>
      <c r="AN31" s="39">
        <v>13998</v>
      </c>
      <c r="AO31" s="37">
        <v>8771</v>
      </c>
      <c r="AP31" s="38">
        <v>8132</v>
      </c>
      <c r="AQ31" s="39">
        <v>16903</v>
      </c>
      <c r="AR31" s="38">
        <v>4359</v>
      </c>
      <c r="AS31" s="38">
        <v>384</v>
      </c>
      <c r="AT31" s="131">
        <v>4743</v>
      </c>
      <c r="AU31" s="38">
        <f>B31+E31+H31+K31+N31+Q31+T31+W31+Z31+AC31+AF31+AI31+AL31+AO31+AR31</f>
        <v>76508</v>
      </c>
      <c r="AV31" s="38">
        <f>C31+F31+I31+L31+O31+R31+U31+X31+AA31+AD31+AG31+AJ31+AM31+AP31+AS31</f>
        <v>200118</v>
      </c>
      <c r="AW31" s="131">
        <f>D31+G31+J31+M31+P31+S31+V31+Y31+AB31+AE31+AH31+AK31+AN31+AQ31+AT31</f>
        <v>276626</v>
      </c>
      <c r="AX31" s="138"/>
      <c r="AY31" s="138"/>
      <c r="AZ31" s="138"/>
      <c r="BA31" s="7"/>
      <c r="BB31" s="7"/>
      <c r="BC31" s="7"/>
    </row>
    <row r="32" spans="1:55" ht="12" customHeight="1">
      <c r="A32" s="46"/>
      <c r="B32" s="48"/>
      <c r="C32" s="48"/>
      <c r="D32" s="134"/>
      <c r="E32" s="47"/>
      <c r="F32" s="48"/>
      <c r="G32" s="49"/>
      <c r="H32" s="48"/>
      <c r="I32" s="48"/>
      <c r="J32" s="134"/>
      <c r="K32" s="47"/>
      <c r="L32" s="48"/>
      <c r="M32" s="48"/>
      <c r="N32" s="47"/>
      <c r="O32" s="48"/>
      <c r="P32" s="49"/>
      <c r="Q32" s="47"/>
      <c r="R32" s="48"/>
      <c r="S32" s="49"/>
      <c r="T32" s="47"/>
      <c r="U32" s="48"/>
      <c r="V32" s="134"/>
      <c r="W32" s="48"/>
      <c r="X32" s="48"/>
      <c r="Y32" s="134"/>
      <c r="Z32" s="48"/>
      <c r="AA32" s="48"/>
      <c r="AB32" s="134"/>
      <c r="AC32" s="47"/>
      <c r="AD32" s="48"/>
      <c r="AE32" s="49"/>
      <c r="AF32" s="48"/>
      <c r="AG32" s="48"/>
      <c r="AH32" s="134"/>
      <c r="AI32" s="47"/>
      <c r="AJ32" s="48"/>
      <c r="AK32" s="49"/>
      <c r="AL32" s="47"/>
      <c r="AM32" s="48"/>
      <c r="AN32" s="49"/>
      <c r="AO32" s="47"/>
      <c r="AP32" s="48"/>
      <c r="AQ32" s="49"/>
      <c r="AR32" s="48"/>
      <c r="AS32" s="48"/>
      <c r="AT32" s="134"/>
      <c r="AU32" s="48"/>
      <c r="AV32" s="48"/>
      <c r="AW32" s="134"/>
      <c r="AX32" s="138"/>
      <c r="AY32" s="138"/>
      <c r="AZ32" s="138"/>
      <c r="BA32" s="7"/>
      <c r="BB32" s="7"/>
      <c r="BC32" s="7"/>
    </row>
    <row r="33" spans="1:55" ht="12" customHeight="1">
      <c r="A33" s="51" t="s">
        <v>150</v>
      </c>
      <c r="B33" s="38">
        <v>10586</v>
      </c>
      <c r="C33" s="38">
        <v>12393</v>
      </c>
      <c r="D33" s="131">
        <v>22979</v>
      </c>
      <c r="E33" s="37">
        <v>1317</v>
      </c>
      <c r="F33" s="38">
        <v>-1</v>
      </c>
      <c r="G33" s="39">
        <v>1316</v>
      </c>
      <c r="H33" s="38">
        <v>4131</v>
      </c>
      <c r="I33" s="38">
        <v>38927</v>
      </c>
      <c r="J33" s="131">
        <v>43058</v>
      </c>
      <c r="K33" s="37">
        <v>3044</v>
      </c>
      <c r="L33" s="38">
        <v>685</v>
      </c>
      <c r="M33" s="38">
        <v>3729</v>
      </c>
      <c r="N33" s="37">
        <v>1</v>
      </c>
      <c r="O33" s="38">
        <v>2</v>
      </c>
      <c r="P33" s="39">
        <v>3</v>
      </c>
      <c r="Q33" s="37">
        <v>0</v>
      </c>
      <c r="R33" s="38">
        <v>2474</v>
      </c>
      <c r="S33" s="39">
        <v>2474</v>
      </c>
      <c r="T33" s="37">
        <v>4381</v>
      </c>
      <c r="U33" s="38">
        <v>2411</v>
      </c>
      <c r="V33" s="131">
        <v>6792</v>
      </c>
      <c r="W33" s="38">
        <v>37</v>
      </c>
      <c r="X33" s="38">
        <v>-136</v>
      </c>
      <c r="Y33" s="131">
        <v>-99</v>
      </c>
      <c r="Z33" s="38">
        <v>1742</v>
      </c>
      <c r="AA33" s="38">
        <v>4</v>
      </c>
      <c r="AB33" s="131">
        <v>1746</v>
      </c>
      <c r="AC33" s="37">
        <v>-2271</v>
      </c>
      <c r="AD33" s="38">
        <v>2554</v>
      </c>
      <c r="AE33" s="39">
        <v>283</v>
      </c>
      <c r="AF33" s="38">
        <v>423</v>
      </c>
      <c r="AG33" s="38">
        <v>668</v>
      </c>
      <c r="AH33" s="131">
        <v>1091</v>
      </c>
      <c r="AI33" s="37">
        <v>0</v>
      </c>
      <c r="AJ33" s="38">
        <v>101</v>
      </c>
      <c r="AK33" s="39">
        <v>101</v>
      </c>
      <c r="AL33" s="37">
        <v>873</v>
      </c>
      <c r="AM33" s="38">
        <v>-592</v>
      </c>
      <c r="AN33" s="39">
        <v>281</v>
      </c>
      <c r="AO33" s="37">
        <v>-3170</v>
      </c>
      <c r="AP33" s="38">
        <v>0</v>
      </c>
      <c r="AQ33" s="39">
        <v>-3170</v>
      </c>
      <c r="AR33" s="38">
        <v>189</v>
      </c>
      <c r="AS33" s="38">
        <v>52</v>
      </c>
      <c r="AT33" s="131">
        <v>241</v>
      </c>
      <c r="AU33" s="38">
        <f aca="true" t="shared" si="2" ref="AU33:AW35">B33+E33+H33+K33+N33+Q33+T33+W33+Z33+AC33+AF33+AI33+AL33+AO33+AR33</f>
        <v>21283</v>
      </c>
      <c r="AV33" s="38">
        <f t="shared" si="2"/>
        <v>59542</v>
      </c>
      <c r="AW33" s="131">
        <f t="shared" si="2"/>
        <v>80825</v>
      </c>
      <c r="AX33" s="138"/>
      <c r="AY33" s="138"/>
      <c r="AZ33" s="138"/>
      <c r="BA33" s="7"/>
      <c r="BB33" s="7"/>
      <c r="BC33" s="7"/>
    </row>
    <row r="34" spans="1:55" s="6" customFormat="1" ht="12" customHeight="1">
      <c r="A34" s="40" t="s">
        <v>151</v>
      </c>
      <c r="B34" s="42">
        <v>-2131</v>
      </c>
      <c r="C34" s="42">
        <v>-1807</v>
      </c>
      <c r="D34" s="133">
        <v>-3938</v>
      </c>
      <c r="E34" s="44">
        <v>0</v>
      </c>
      <c r="F34" s="42">
        <v>0</v>
      </c>
      <c r="G34" s="45">
        <v>0</v>
      </c>
      <c r="H34" s="42">
        <v>-2879</v>
      </c>
      <c r="I34" s="42">
        <v>0</v>
      </c>
      <c r="J34" s="133">
        <v>-2879</v>
      </c>
      <c r="K34" s="44">
        <v>0</v>
      </c>
      <c r="L34" s="42">
        <v>0</v>
      </c>
      <c r="M34" s="42">
        <v>0</v>
      </c>
      <c r="N34" s="44">
        <v>0</v>
      </c>
      <c r="O34" s="42">
        <v>0</v>
      </c>
      <c r="P34" s="45">
        <v>0</v>
      </c>
      <c r="Q34" s="44">
        <v>0</v>
      </c>
      <c r="R34" s="42">
        <v>0</v>
      </c>
      <c r="S34" s="45">
        <v>0</v>
      </c>
      <c r="T34" s="44">
        <v>1114</v>
      </c>
      <c r="U34" s="42">
        <v>137</v>
      </c>
      <c r="V34" s="133">
        <v>1251</v>
      </c>
      <c r="W34" s="42">
        <v>0</v>
      </c>
      <c r="X34" s="42">
        <v>0</v>
      </c>
      <c r="Y34" s="133">
        <v>0</v>
      </c>
      <c r="Z34" s="42">
        <v>-53</v>
      </c>
      <c r="AA34" s="42">
        <v>-1</v>
      </c>
      <c r="AB34" s="133">
        <v>-54</v>
      </c>
      <c r="AC34" s="44">
        <v>3</v>
      </c>
      <c r="AD34" s="42">
        <v>0</v>
      </c>
      <c r="AE34" s="45">
        <v>3</v>
      </c>
      <c r="AF34" s="42">
        <v>0</v>
      </c>
      <c r="AG34" s="42">
        <v>0</v>
      </c>
      <c r="AH34" s="133">
        <v>0</v>
      </c>
      <c r="AI34" s="44">
        <v>0</v>
      </c>
      <c r="AJ34" s="42">
        <v>0</v>
      </c>
      <c r="AK34" s="45">
        <v>0</v>
      </c>
      <c r="AL34" s="44">
        <v>0</v>
      </c>
      <c r="AM34" s="42">
        <v>0</v>
      </c>
      <c r="AN34" s="45">
        <v>0</v>
      </c>
      <c r="AO34" s="44">
        <v>2</v>
      </c>
      <c r="AP34" s="42">
        <v>0</v>
      </c>
      <c r="AQ34" s="45">
        <v>2</v>
      </c>
      <c r="AR34" s="42">
        <v>-7</v>
      </c>
      <c r="AS34" s="42">
        <v>0</v>
      </c>
      <c r="AT34" s="133">
        <v>-7</v>
      </c>
      <c r="AU34" s="42">
        <f t="shared" si="2"/>
        <v>-3951</v>
      </c>
      <c r="AV34" s="42">
        <f t="shared" si="2"/>
        <v>-1671</v>
      </c>
      <c r="AW34" s="133">
        <f t="shared" si="2"/>
        <v>-5622</v>
      </c>
      <c r="AX34" s="138"/>
      <c r="AY34" s="138"/>
      <c r="AZ34" s="138"/>
      <c r="BA34" s="7"/>
      <c r="BB34" s="7"/>
      <c r="BC34" s="7"/>
    </row>
    <row r="35" spans="1:55" ht="12" customHeight="1">
      <c r="A35" s="40" t="s">
        <v>152</v>
      </c>
      <c r="B35" s="42">
        <v>12717</v>
      </c>
      <c r="C35" s="42">
        <v>14200</v>
      </c>
      <c r="D35" s="133">
        <v>26917</v>
      </c>
      <c r="E35" s="44">
        <v>1317</v>
      </c>
      <c r="F35" s="42">
        <v>-1</v>
      </c>
      <c r="G35" s="45">
        <v>1316</v>
      </c>
      <c r="H35" s="42">
        <v>7010</v>
      </c>
      <c r="I35" s="42">
        <v>38927</v>
      </c>
      <c r="J35" s="133">
        <v>45937</v>
      </c>
      <c r="K35" s="44">
        <v>3044</v>
      </c>
      <c r="L35" s="42">
        <v>685</v>
      </c>
      <c r="M35" s="42">
        <v>3729</v>
      </c>
      <c r="N35" s="44">
        <v>1</v>
      </c>
      <c r="O35" s="42">
        <v>2</v>
      </c>
      <c r="P35" s="45">
        <v>3</v>
      </c>
      <c r="Q35" s="44">
        <v>0</v>
      </c>
      <c r="R35" s="42">
        <v>2474</v>
      </c>
      <c r="S35" s="45">
        <v>2474</v>
      </c>
      <c r="T35" s="44">
        <v>3267</v>
      </c>
      <c r="U35" s="42">
        <v>2274</v>
      </c>
      <c r="V35" s="133">
        <v>5541</v>
      </c>
      <c r="W35" s="42">
        <v>37</v>
      </c>
      <c r="X35" s="42">
        <v>-136</v>
      </c>
      <c r="Y35" s="133">
        <v>-99</v>
      </c>
      <c r="Z35" s="42">
        <v>1795</v>
      </c>
      <c r="AA35" s="42">
        <v>5</v>
      </c>
      <c r="AB35" s="133">
        <v>1800</v>
      </c>
      <c r="AC35" s="44">
        <v>-2274</v>
      </c>
      <c r="AD35" s="42">
        <v>2554</v>
      </c>
      <c r="AE35" s="45">
        <v>280</v>
      </c>
      <c r="AF35" s="42">
        <v>423</v>
      </c>
      <c r="AG35" s="42">
        <v>668</v>
      </c>
      <c r="AH35" s="133">
        <v>1091</v>
      </c>
      <c r="AI35" s="44">
        <v>0</v>
      </c>
      <c r="AJ35" s="42">
        <v>101</v>
      </c>
      <c r="AK35" s="45">
        <v>101</v>
      </c>
      <c r="AL35" s="44">
        <v>873</v>
      </c>
      <c r="AM35" s="42">
        <v>-592</v>
      </c>
      <c r="AN35" s="45">
        <v>281</v>
      </c>
      <c r="AO35" s="44">
        <v>-3172</v>
      </c>
      <c r="AP35" s="42">
        <v>0</v>
      </c>
      <c r="AQ35" s="45">
        <v>-3172</v>
      </c>
      <c r="AR35" s="42">
        <v>196</v>
      </c>
      <c r="AS35" s="42">
        <v>52</v>
      </c>
      <c r="AT35" s="133">
        <v>248</v>
      </c>
      <c r="AU35" s="42">
        <f t="shared" si="2"/>
        <v>25234</v>
      </c>
      <c r="AV35" s="42">
        <f t="shared" si="2"/>
        <v>61213</v>
      </c>
      <c r="AW35" s="133">
        <f t="shared" si="2"/>
        <v>86447</v>
      </c>
      <c r="AX35" s="138"/>
      <c r="AY35" s="138"/>
      <c r="AZ35" s="138"/>
      <c r="BA35" s="7"/>
      <c r="BB35" s="7"/>
      <c r="BC35" s="7"/>
    </row>
    <row r="36" spans="1:55" ht="12" customHeight="1">
      <c r="A36" s="40"/>
      <c r="B36" s="42"/>
      <c r="C36" s="42"/>
      <c r="D36" s="133"/>
      <c r="E36" s="44"/>
      <c r="F36" s="42"/>
      <c r="G36" s="45"/>
      <c r="H36" s="42"/>
      <c r="I36" s="42"/>
      <c r="J36" s="133"/>
      <c r="K36" s="44"/>
      <c r="L36" s="42"/>
      <c r="M36" s="42"/>
      <c r="N36" s="44"/>
      <c r="O36" s="42"/>
      <c r="P36" s="45"/>
      <c r="Q36" s="44"/>
      <c r="R36" s="42"/>
      <c r="S36" s="45"/>
      <c r="T36" s="44"/>
      <c r="U36" s="42"/>
      <c r="V36" s="133"/>
      <c r="W36" s="42"/>
      <c r="X36" s="42"/>
      <c r="Y36" s="133"/>
      <c r="Z36" s="42"/>
      <c r="AA36" s="42"/>
      <c r="AB36" s="133"/>
      <c r="AC36" s="44"/>
      <c r="AD36" s="42"/>
      <c r="AE36" s="45"/>
      <c r="AF36" s="42"/>
      <c r="AG36" s="42"/>
      <c r="AH36" s="133"/>
      <c r="AI36" s="44"/>
      <c r="AJ36" s="42"/>
      <c r="AK36" s="45"/>
      <c r="AL36" s="44"/>
      <c r="AM36" s="42"/>
      <c r="AN36" s="45"/>
      <c r="AO36" s="44"/>
      <c r="AP36" s="42"/>
      <c r="AQ36" s="45"/>
      <c r="AR36" s="42"/>
      <c r="AS36" s="42"/>
      <c r="AT36" s="133"/>
      <c r="AU36" s="42"/>
      <c r="AV36" s="42"/>
      <c r="AW36" s="133"/>
      <c r="AX36" s="138"/>
      <c r="AY36" s="138"/>
      <c r="AZ36" s="138"/>
      <c r="BA36" s="7"/>
      <c r="BB36" s="7"/>
      <c r="BC36" s="7"/>
    </row>
    <row r="37" spans="1:55" ht="12" customHeight="1">
      <c r="A37" s="36" t="s">
        <v>153</v>
      </c>
      <c r="B37" s="38">
        <v>7950</v>
      </c>
      <c r="C37" s="38">
        <v>13877</v>
      </c>
      <c r="D37" s="131">
        <v>21827</v>
      </c>
      <c r="E37" s="37">
        <v>3641</v>
      </c>
      <c r="F37" s="38">
        <v>1107</v>
      </c>
      <c r="G37" s="39">
        <v>4748</v>
      </c>
      <c r="H37" s="38">
        <v>26311</v>
      </c>
      <c r="I37" s="38">
        <v>29461</v>
      </c>
      <c r="J37" s="131">
        <v>55772</v>
      </c>
      <c r="K37" s="37">
        <v>11606</v>
      </c>
      <c r="L37" s="38">
        <v>-1121</v>
      </c>
      <c r="M37" s="39">
        <v>10485</v>
      </c>
      <c r="N37" s="37">
        <v>336</v>
      </c>
      <c r="O37" s="38">
        <v>2085</v>
      </c>
      <c r="P37" s="39">
        <v>2421</v>
      </c>
      <c r="Q37" s="37">
        <v>1104</v>
      </c>
      <c r="R37" s="38">
        <v>-296</v>
      </c>
      <c r="S37" s="39">
        <v>808</v>
      </c>
      <c r="T37" s="37">
        <v>-5176</v>
      </c>
      <c r="U37" s="38">
        <v>22067</v>
      </c>
      <c r="V37" s="131">
        <v>16891</v>
      </c>
      <c r="W37" s="38">
        <v>-82</v>
      </c>
      <c r="X37" s="38">
        <v>1921</v>
      </c>
      <c r="Y37" s="131">
        <v>1839</v>
      </c>
      <c r="Z37" s="38">
        <v>-793</v>
      </c>
      <c r="AA37" s="38">
        <v>8126</v>
      </c>
      <c r="AB37" s="131">
        <v>7333</v>
      </c>
      <c r="AC37" s="37">
        <v>-4944</v>
      </c>
      <c r="AD37" s="38">
        <v>38353</v>
      </c>
      <c r="AE37" s="39">
        <v>33409</v>
      </c>
      <c r="AF37" s="38">
        <v>-1716</v>
      </c>
      <c r="AG37" s="38">
        <v>3301</v>
      </c>
      <c r="AH37" s="131">
        <v>1585</v>
      </c>
      <c r="AI37" s="37">
        <v>-47</v>
      </c>
      <c r="AJ37" s="38">
        <v>438</v>
      </c>
      <c r="AK37" s="39">
        <v>391</v>
      </c>
      <c r="AL37" s="37">
        <v>924</v>
      </c>
      <c r="AM37" s="38">
        <v>12793</v>
      </c>
      <c r="AN37" s="39">
        <v>13717</v>
      </c>
      <c r="AO37" s="37">
        <v>11941</v>
      </c>
      <c r="AP37" s="38">
        <v>8132</v>
      </c>
      <c r="AQ37" s="39">
        <v>20073</v>
      </c>
      <c r="AR37" s="38">
        <v>4170</v>
      </c>
      <c r="AS37" s="38">
        <v>332</v>
      </c>
      <c r="AT37" s="131">
        <v>4502</v>
      </c>
      <c r="AU37" s="38">
        <f>B37+E37+H37+K37+N37+Q37+T37+W37+Z37+AC37+AF37+AI37+AL37+AO37+AR37</f>
        <v>55225</v>
      </c>
      <c r="AV37" s="38">
        <f>C37+F37+I37+L37+O37+R37+U37+X37+AA37+AD37+AG37+AJ37+AM37+AP37+AS37</f>
        <v>140576</v>
      </c>
      <c r="AW37" s="131">
        <f>D37+G37+J37+M37+P37+S37+V37+Y37+AB37+AE37+AH37+AK37+AN37+AQ37+AT37</f>
        <v>195801</v>
      </c>
      <c r="AX37" s="138"/>
      <c r="AY37" s="138"/>
      <c r="AZ37" s="138"/>
      <c r="BA37" s="7"/>
      <c r="BB37" s="7"/>
      <c r="BC37" s="7"/>
    </row>
    <row r="38" spans="1:55" ht="12" customHeight="1">
      <c r="A38" s="46"/>
      <c r="B38" s="48"/>
      <c r="C38" s="48"/>
      <c r="D38" s="134"/>
      <c r="E38" s="47"/>
      <c r="F38" s="48"/>
      <c r="G38" s="49"/>
      <c r="H38" s="48"/>
      <c r="I38" s="48"/>
      <c r="J38" s="134"/>
      <c r="K38" s="47"/>
      <c r="L38" s="48"/>
      <c r="M38" s="48"/>
      <c r="N38" s="47"/>
      <c r="O38" s="48"/>
      <c r="P38" s="49"/>
      <c r="Q38" s="47"/>
      <c r="R38" s="48"/>
      <c r="S38" s="49"/>
      <c r="T38" s="47"/>
      <c r="U38" s="48"/>
      <c r="V38" s="134"/>
      <c r="W38" s="48"/>
      <c r="X38" s="48"/>
      <c r="Y38" s="134"/>
      <c r="Z38" s="48"/>
      <c r="AA38" s="48"/>
      <c r="AB38" s="134"/>
      <c r="AC38" s="47"/>
      <c r="AD38" s="48"/>
      <c r="AE38" s="49"/>
      <c r="AF38" s="48"/>
      <c r="AG38" s="48"/>
      <c r="AH38" s="134"/>
      <c r="AI38" s="47"/>
      <c r="AJ38" s="48"/>
      <c r="AK38" s="49"/>
      <c r="AL38" s="47"/>
      <c r="AM38" s="48"/>
      <c r="AN38" s="49"/>
      <c r="AO38" s="47"/>
      <c r="AP38" s="48"/>
      <c r="AQ38" s="49"/>
      <c r="AR38" s="48"/>
      <c r="AS38" s="48"/>
      <c r="AT38" s="134"/>
      <c r="AU38" s="48"/>
      <c r="AV38" s="48"/>
      <c r="AW38" s="134"/>
      <c r="AX38" s="138"/>
      <c r="AY38" s="138"/>
      <c r="AZ38" s="138"/>
      <c r="BA38" s="7"/>
      <c r="BB38" s="7"/>
      <c r="BC38" s="7"/>
    </row>
    <row r="39" spans="1:55" ht="12" customHeight="1">
      <c r="A39" s="36" t="s">
        <v>154</v>
      </c>
      <c r="B39" s="38">
        <v>8464</v>
      </c>
      <c r="C39" s="38">
        <v>7898</v>
      </c>
      <c r="D39" s="131">
        <v>16362</v>
      </c>
      <c r="E39" s="37">
        <v>541</v>
      </c>
      <c r="F39" s="38">
        <v>493</v>
      </c>
      <c r="G39" s="39">
        <v>1034</v>
      </c>
      <c r="H39" s="38">
        <v>18928</v>
      </c>
      <c r="I39" s="38">
        <v>19640</v>
      </c>
      <c r="J39" s="131">
        <v>38568</v>
      </c>
      <c r="K39" s="37">
        <v>1582</v>
      </c>
      <c r="L39" s="38">
        <v>13</v>
      </c>
      <c r="M39" s="39">
        <v>1595</v>
      </c>
      <c r="N39" s="37">
        <v>347</v>
      </c>
      <c r="O39" s="38">
        <v>893</v>
      </c>
      <c r="P39" s="39">
        <v>1240</v>
      </c>
      <c r="Q39" s="37">
        <v>217</v>
      </c>
      <c r="R39" s="38">
        <v>961</v>
      </c>
      <c r="S39" s="39">
        <v>1178</v>
      </c>
      <c r="T39" s="37">
        <v>2033</v>
      </c>
      <c r="U39" s="38">
        <v>3487</v>
      </c>
      <c r="V39" s="131">
        <v>5520</v>
      </c>
      <c r="W39" s="38">
        <v>157</v>
      </c>
      <c r="X39" s="38">
        <v>670</v>
      </c>
      <c r="Y39" s="131">
        <v>827</v>
      </c>
      <c r="Z39" s="38">
        <v>448</v>
      </c>
      <c r="AA39" s="38">
        <v>1321</v>
      </c>
      <c r="AB39" s="131">
        <v>1769</v>
      </c>
      <c r="AC39" s="37">
        <v>5539</v>
      </c>
      <c r="AD39" s="38">
        <v>8077</v>
      </c>
      <c r="AE39" s="39">
        <v>13616</v>
      </c>
      <c r="AF39" s="38">
        <v>269</v>
      </c>
      <c r="AG39" s="38">
        <v>1325</v>
      </c>
      <c r="AH39" s="131">
        <v>1594</v>
      </c>
      <c r="AI39" s="37">
        <v>1</v>
      </c>
      <c r="AJ39" s="38">
        <v>89</v>
      </c>
      <c r="AK39" s="39">
        <v>90</v>
      </c>
      <c r="AL39" s="37">
        <v>3194</v>
      </c>
      <c r="AM39" s="38">
        <v>1060</v>
      </c>
      <c r="AN39" s="39">
        <v>4254</v>
      </c>
      <c r="AO39" s="37">
        <v>2301</v>
      </c>
      <c r="AP39" s="38">
        <v>3773</v>
      </c>
      <c r="AQ39" s="39">
        <v>6074</v>
      </c>
      <c r="AR39" s="38">
        <v>41</v>
      </c>
      <c r="AS39" s="38">
        <v>9</v>
      </c>
      <c r="AT39" s="131">
        <v>50</v>
      </c>
      <c r="AU39" s="38">
        <f aca="true" t="shared" si="3" ref="AU39:AW43">B39+E39+H39+K39+N39+Q39+T39+W39+Z39+AC39+AF39+AI39+AL39+AO39+AR39</f>
        <v>44062</v>
      </c>
      <c r="AV39" s="38">
        <f t="shared" si="3"/>
        <v>49709</v>
      </c>
      <c r="AW39" s="131">
        <f t="shared" si="3"/>
        <v>93771</v>
      </c>
      <c r="AX39" s="138"/>
      <c r="AY39" s="138"/>
      <c r="AZ39" s="138"/>
      <c r="BA39" s="7"/>
      <c r="BB39" s="7"/>
      <c r="BC39" s="7"/>
    </row>
    <row r="40" spans="1:55" ht="12" customHeight="1">
      <c r="A40" s="40" t="s">
        <v>155</v>
      </c>
      <c r="B40" s="42">
        <v>0</v>
      </c>
      <c r="C40" s="42">
        <v>0</v>
      </c>
      <c r="D40" s="133">
        <v>0</v>
      </c>
      <c r="E40" s="44">
        <v>0</v>
      </c>
      <c r="F40" s="42">
        <v>0</v>
      </c>
      <c r="G40" s="45">
        <v>0</v>
      </c>
      <c r="H40" s="42">
        <v>0</v>
      </c>
      <c r="I40" s="42">
        <v>0</v>
      </c>
      <c r="J40" s="133">
        <v>0</v>
      </c>
      <c r="K40" s="44">
        <v>1377</v>
      </c>
      <c r="L40" s="42">
        <v>11</v>
      </c>
      <c r="M40" s="42">
        <v>1388</v>
      </c>
      <c r="N40" s="44">
        <v>6</v>
      </c>
      <c r="O40" s="42">
        <v>0</v>
      </c>
      <c r="P40" s="45">
        <v>6</v>
      </c>
      <c r="Q40" s="44">
        <v>1</v>
      </c>
      <c r="R40" s="42">
        <v>104</v>
      </c>
      <c r="S40" s="45">
        <v>105</v>
      </c>
      <c r="T40" s="44">
        <v>0</v>
      </c>
      <c r="U40" s="42">
        <v>0</v>
      </c>
      <c r="V40" s="133">
        <v>0</v>
      </c>
      <c r="W40" s="42">
        <v>0</v>
      </c>
      <c r="X40" s="42">
        <v>0</v>
      </c>
      <c r="Y40" s="133">
        <v>0</v>
      </c>
      <c r="Z40" s="42">
        <v>-27</v>
      </c>
      <c r="AA40" s="42">
        <v>119</v>
      </c>
      <c r="AB40" s="133">
        <v>92</v>
      </c>
      <c r="AC40" s="44">
        <v>0</v>
      </c>
      <c r="AD40" s="42">
        <v>0</v>
      </c>
      <c r="AE40" s="45">
        <v>0</v>
      </c>
      <c r="AF40" s="42">
        <v>0</v>
      </c>
      <c r="AG40" s="42">
        <v>0</v>
      </c>
      <c r="AH40" s="133">
        <v>0</v>
      </c>
      <c r="AI40" s="44">
        <v>0</v>
      </c>
      <c r="AJ40" s="42">
        <v>0</v>
      </c>
      <c r="AK40" s="45">
        <v>0</v>
      </c>
      <c r="AL40" s="44">
        <v>0</v>
      </c>
      <c r="AM40" s="42">
        <v>0</v>
      </c>
      <c r="AN40" s="45">
        <v>0</v>
      </c>
      <c r="AO40" s="44">
        <v>0</v>
      </c>
      <c r="AP40" s="42">
        <v>0</v>
      </c>
      <c r="AQ40" s="45">
        <v>0</v>
      </c>
      <c r="AR40" s="42">
        <v>41</v>
      </c>
      <c r="AS40" s="42">
        <v>9</v>
      </c>
      <c r="AT40" s="133">
        <v>50</v>
      </c>
      <c r="AU40" s="42">
        <f t="shared" si="3"/>
        <v>1398</v>
      </c>
      <c r="AV40" s="42">
        <f t="shared" si="3"/>
        <v>243</v>
      </c>
      <c r="AW40" s="133">
        <f t="shared" si="3"/>
        <v>1641</v>
      </c>
      <c r="AX40" s="138"/>
      <c r="AY40" s="138"/>
      <c r="AZ40" s="138"/>
      <c r="BA40" s="7"/>
      <c r="BB40" s="7"/>
      <c r="BC40" s="7"/>
    </row>
    <row r="41" spans="1:55" ht="12" customHeight="1">
      <c r="A41" s="40" t="s">
        <v>156</v>
      </c>
      <c r="B41" s="42">
        <v>642</v>
      </c>
      <c r="C41" s="42">
        <v>1264</v>
      </c>
      <c r="D41" s="133">
        <v>1906</v>
      </c>
      <c r="E41" s="44">
        <v>212</v>
      </c>
      <c r="F41" s="42">
        <v>274</v>
      </c>
      <c r="G41" s="45">
        <v>486</v>
      </c>
      <c r="H41" s="42">
        <v>625</v>
      </c>
      <c r="I41" s="42">
        <v>2672</v>
      </c>
      <c r="J41" s="133">
        <v>3297</v>
      </c>
      <c r="K41" s="44">
        <v>0</v>
      </c>
      <c r="L41" s="42">
        <v>0</v>
      </c>
      <c r="M41" s="42">
        <v>0</v>
      </c>
      <c r="N41" s="44">
        <v>151</v>
      </c>
      <c r="O41" s="42">
        <v>375</v>
      </c>
      <c r="P41" s="45">
        <v>526</v>
      </c>
      <c r="Q41" s="44">
        <v>68</v>
      </c>
      <c r="R41" s="42">
        <v>392</v>
      </c>
      <c r="S41" s="45">
        <v>460</v>
      </c>
      <c r="T41" s="44">
        <v>157</v>
      </c>
      <c r="U41" s="42">
        <v>708</v>
      </c>
      <c r="V41" s="133">
        <v>865</v>
      </c>
      <c r="W41" s="42">
        <v>176</v>
      </c>
      <c r="X41" s="42">
        <v>377</v>
      </c>
      <c r="Y41" s="133">
        <v>553</v>
      </c>
      <c r="Z41" s="42">
        <v>157</v>
      </c>
      <c r="AA41" s="42">
        <v>588</v>
      </c>
      <c r="AB41" s="133">
        <v>745</v>
      </c>
      <c r="AC41" s="44">
        <v>1365</v>
      </c>
      <c r="AD41" s="42">
        <v>1333</v>
      </c>
      <c r="AE41" s="45">
        <v>2698</v>
      </c>
      <c r="AF41" s="42">
        <v>7</v>
      </c>
      <c r="AG41" s="42">
        <v>102</v>
      </c>
      <c r="AH41" s="133">
        <v>109</v>
      </c>
      <c r="AI41" s="44">
        <v>0</v>
      </c>
      <c r="AJ41" s="42">
        <v>55</v>
      </c>
      <c r="AK41" s="45">
        <v>55</v>
      </c>
      <c r="AL41" s="44">
        <v>684</v>
      </c>
      <c r="AM41" s="42">
        <v>222</v>
      </c>
      <c r="AN41" s="45">
        <v>906</v>
      </c>
      <c r="AO41" s="44">
        <v>135</v>
      </c>
      <c r="AP41" s="42">
        <v>763</v>
      </c>
      <c r="AQ41" s="45">
        <v>898</v>
      </c>
      <c r="AR41" s="42">
        <v>0</v>
      </c>
      <c r="AS41" s="42">
        <v>0</v>
      </c>
      <c r="AT41" s="133">
        <v>0</v>
      </c>
      <c r="AU41" s="42">
        <f t="shared" si="3"/>
        <v>4379</v>
      </c>
      <c r="AV41" s="42">
        <f t="shared" si="3"/>
        <v>9125</v>
      </c>
      <c r="AW41" s="133">
        <f t="shared" si="3"/>
        <v>13504</v>
      </c>
      <c r="AX41" s="138"/>
      <c r="AY41" s="138"/>
      <c r="AZ41" s="138"/>
      <c r="BA41" s="7"/>
      <c r="BB41" s="7"/>
      <c r="BC41" s="7"/>
    </row>
    <row r="42" spans="1:55" ht="12" customHeight="1">
      <c r="A42" s="40" t="s">
        <v>157</v>
      </c>
      <c r="B42" s="42">
        <v>17</v>
      </c>
      <c r="C42" s="42">
        <v>46</v>
      </c>
      <c r="D42" s="133">
        <v>63</v>
      </c>
      <c r="E42" s="44">
        <v>0</v>
      </c>
      <c r="F42" s="42">
        <v>0</v>
      </c>
      <c r="G42" s="45">
        <v>0</v>
      </c>
      <c r="H42" s="42">
        <v>30</v>
      </c>
      <c r="I42" s="42">
        <v>34</v>
      </c>
      <c r="J42" s="133">
        <v>64</v>
      </c>
      <c r="K42" s="44">
        <v>0</v>
      </c>
      <c r="L42" s="42">
        <v>0</v>
      </c>
      <c r="M42" s="42">
        <v>0</v>
      </c>
      <c r="N42" s="44">
        <v>0</v>
      </c>
      <c r="O42" s="42">
        <v>0</v>
      </c>
      <c r="P42" s="45">
        <v>0</v>
      </c>
      <c r="Q42" s="44">
        <v>0</v>
      </c>
      <c r="R42" s="42">
        <v>0</v>
      </c>
      <c r="S42" s="45">
        <v>0</v>
      </c>
      <c r="T42" s="44">
        <v>0</v>
      </c>
      <c r="U42" s="42">
        <v>0</v>
      </c>
      <c r="V42" s="133">
        <v>0</v>
      </c>
      <c r="W42" s="42">
        <v>0</v>
      </c>
      <c r="X42" s="42">
        <v>0</v>
      </c>
      <c r="Y42" s="133">
        <v>0</v>
      </c>
      <c r="Z42" s="42">
        <v>0</v>
      </c>
      <c r="AA42" s="42">
        <v>0</v>
      </c>
      <c r="AB42" s="133">
        <v>0</v>
      </c>
      <c r="AC42" s="44">
        <v>1</v>
      </c>
      <c r="AD42" s="42">
        <v>92</v>
      </c>
      <c r="AE42" s="45">
        <v>93</v>
      </c>
      <c r="AF42" s="42">
        <v>0</v>
      </c>
      <c r="AG42" s="42">
        <v>36</v>
      </c>
      <c r="AH42" s="133">
        <v>36</v>
      </c>
      <c r="AI42" s="44">
        <v>0</v>
      </c>
      <c r="AJ42" s="42">
        <v>0</v>
      </c>
      <c r="AK42" s="45">
        <v>0</v>
      </c>
      <c r="AL42" s="44">
        <v>0</v>
      </c>
      <c r="AM42" s="42">
        <v>0</v>
      </c>
      <c r="AN42" s="45">
        <v>0</v>
      </c>
      <c r="AO42" s="44">
        <v>21</v>
      </c>
      <c r="AP42" s="42">
        <v>84</v>
      </c>
      <c r="AQ42" s="45">
        <v>105</v>
      </c>
      <c r="AR42" s="42">
        <v>0</v>
      </c>
      <c r="AS42" s="42">
        <v>0</v>
      </c>
      <c r="AT42" s="133">
        <v>0</v>
      </c>
      <c r="AU42" s="42">
        <f t="shared" si="3"/>
        <v>69</v>
      </c>
      <c r="AV42" s="42">
        <f t="shared" si="3"/>
        <v>292</v>
      </c>
      <c r="AW42" s="133">
        <f t="shared" si="3"/>
        <v>361</v>
      </c>
      <c r="AX42" s="138"/>
      <c r="AY42" s="138"/>
      <c r="AZ42" s="138"/>
      <c r="BA42" s="7"/>
      <c r="BB42" s="7"/>
      <c r="BC42" s="7"/>
    </row>
    <row r="43" spans="1:55" ht="12" customHeight="1">
      <c r="A43" s="40" t="s">
        <v>158</v>
      </c>
      <c r="B43" s="42">
        <v>7805</v>
      </c>
      <c r="C43" s="42">
        <v>6588</v>
      </c>
      <c r="D43" s="133">
        <v>14393</v>
      </c>
      <c r="E43" s="44">
        <v>329</v>
      </c>
      <c r="F43" s="42">
        <v>219</v>
      </c>
      <c r="G43" s="45">
        <v>548</v>
      </c>
      <c r="H43" s="42">
        <v>18273</v>
      </c>
      <c r="I43" s="42">
        <v>16934</v>
      </c>
      <c r="J43" s="133">
        <v>35207</v>
      </c>
      <c r="K43" s="44">
        <v>205</v>
      </c>
      <c r="L43" s="42">
        <v>2</v>
      </c>
      <c r="M43" s="42">
        <v>207</v>
      </c>
      <c r="N43" s="44">
        <v>190</v>
      </c>
      <c r="O43" s="42">
        <v>518</v>
      </c>
      <c r="P43" s="45">
        <v>708</v>
      </c>
      <c r="Q43" s="44">
        <v>148</v>
      </c>
      <c r="R43" s="42">
        <v>465</v>
      </c>
      <c r="S43" s="45">
        <v>613</v>
      </c>
      <c r="T43" s="44">
        <v>1876</v>
      </c>
      <c r="U43" s="42">
        <v>2779</v>
      </c>
      <c r="V43" s="133">
        <v>4655</v>
      </c>
      <c r="W43" s="42">
        <v>-19</v>
      </c>
      <c r="X43" s="42">
        <v>293</v>
      </c>
      <c r="Y43" s="133">
        <v>274</v>
      </c>
      <c r="Z43" s="42">
        <v>318</v>
      </c>
      <c r="AA43" s="42">
        <v>614</v>
      </c>
      <c r="AB43" s="133">
        <v>932</v>
      </c>
      <c r="AC43" s="44">
        <v>4173</v>
      </c>
      <c r="AD43" s="42">
        <v>6652</v>
      </c>
      <c r="AE43" s="45">
        <v>10825</v>
      </c>
      <c r="AF43" s="42">
        <v>262</v>
      </c>
      <c r="AG43" s="42">
        <v>1187</v>
      </c>
      <c r="AH43" s="133">
        <v>1449</v>
      </c>
      <c r="AI43" s="44">
        <v>1</v>
      </c>
      <c r="AJ43" s="42">
        <v>34</v>
      </c>
      <c r="AK43" s="45">
        <v>35</v>
      </c>
      <c r="AL43" s="44">
        <v>2510</v>
      </c>
      <c r="AM43" s="42">
        <v>838</v>
      </c>
      <c r="AN43" s="45">
        <v>3348</v>
      </c>
      <c r="AO43" s="44">
        <v>2145</v>
      </c>
      <c r="AP43" s="42">
        <v>2926</v>
      </c>
      <c r="AQ43" s="45">
        <v>5071</v>
      </c>
      <c r="AR43" s="42">
        <v>0</v>
      </c>
      <c r="AS43" s="42">
        <v>0</v>
      </c>
      <c r="AT43" s="133">
        <v>0</v>
      </c>
      <c r="AU43" s="42">
        <f t="shared" si="3"/>
        <v>38216</v>
      </c>
      <c r="AV43" s="42">
        <f t="shared" si="3"/>
        <v>40049</v>
      </c>
      <c r="AW43" s="133">
        <f t="shared" si="3"/>
        <v>78265</v>
      </c>
      <c r="AX43" s="138"/>
      <c r="AY43" s="138"/>
      <c r="AZ43" s="138"/>
      <c r="BA43" s="7"/>
      <c r="BB43" s="7"/>
      <c r="BC43" s="7"/>
    </row>
    <row r="44" spans="1:55" ht="12" customHeight="1">
      <c r="A44" s="40"/>
      <c r="B44" s="48"/>
      <c r="C44" s="48"/>
      <c r="D44" s="134"/>
      <c r="E44" s="47"/>
      <c r="F44" s="48"/>
      <c r="G44" s="49"/>
      <c r="H44" s="48"/>
      <c r="I44" s="48"/>
      <c r="J44" s="134"/>
      <c r="K44" s="47"/>
      <c r="L44" s="48"/>
      <c r="M44" s="48"/>
      <c r="N44" s="47"/>
      <c r="O44" s="48"/>
      <c r="P44" s="49"/>
      <c r="Q44" s="47"/>
      <c r="R44" s="48"/>
      <c r="S44" s="49"/>
      <c r="T44" s="47"/>
      <c r="U44" s="48"/>
      <c r="V44" s="134"/>
      <c r="W44" s="48"/>
      <c r="X44" s="48"/>
      <c r="Y44" s="134"/>
      <c r="Z44" s="48"/>
      <c r="AA44" s="48"/>
      <c r="AB44" s="134"/>
      <c r="AC44" s="47"/>
      <c r="AD44" s="48"/>
      <c r="AE44" s="49"/>
      <c r="AF44" s="48"/>
      <c r="AG44" s="48"/>
      <c r="AH44" s="134"/>
      <c r="AI44" s="47"/>
      <c r="AJ44" s="48"/>
      <c r="AK44" s="49"/>
      <c r="AL44" s="47"/>
      <c r="AM44" s="48"/>
      <c r="AN44" s="49"/>
      <c r="AO44" s="47"/>
      <c r="AP44" s="48"/>
      <c r="AQ44" s="49"/>
      <c r="AR44" s="48"/>
      <c r="AS44" s="48"/>
      <c r="AT44" s="134"/>
      <c r="AU44" s="48"/>
      <c r="AV44" s="48"/>
      <c r="AW44" s="134"/>
      <c r="AX44" s="138"/>
      <c r="AY44" s="138"/>
      <c r="AZ44" s="138"/>
      <c r="BA44" s="7"/>
      <c r="BB44" s="7"/>
      <c r="BC44" s="7"/>
    </row>
    <row r="45" spans="1:55" ht="12" customHeight="1">
      <c r="A45" s="36" t="s">
        <v>159</v>
      </c>
      <c r="B45" s="38">
        <v>141</v>
      </c>
      <c r="C45" s="38">
        <v>523</v>
      </c>
      <c r="D45" s="131">
        <v>664</v>
      </c>
      <c r="E45" s="37">
        <v>95</v>
      </c>
      <c r="F45" s="38">
        <v>29</v>
      </c>
      <c r="G45" s="39">
        <v>124</v>
      </c>
      <c r="H45" s="38">
        <v>156</v>
      </c>
      <c r="I45" s="38">
        <v>1457</v>
      </c>
      <c r="J45" s="131">
        <v>1613</v>
      </c>
      <c r="K45" s="37">
        <v>194</v>
      </c>
      <c r="L45" s="38">
        <v>0</v>
      </c>
      <c r="M45" s="39">
        <v>194</v>
      </c>
      <c r="N45" s="37">
        <v>22</v>
      </c>
      <c r="O45" s="38">
        <v>153</v>
      </c>
      <c r="P45" s="39">
        <v>175</v>
      </c>
      <c r="Q45" s="37">
        <v>42</v>
      </c>
      <c r="R45" s="38">
        <v>55</v>
      </c>
      <c r="S45" s="39">
        <v>97</v>
      </c>
      <c r="T45" s="37">
        <v>404</v>
      </c>
      <c r="U45" s="38">
        <v>365</v>
      </c>
      <c r="V45" s="131">
        <v>769</v>
      </c>
      <c r="W45" s="38">
        <v>13</v>
      </c>
      <c r="X45" s="38">
        <v>35</v>
      </c>
      <c r="Y45" s="131">
        <v>48</v>
      </c>
      <c r="Z45" s="38">
        <v>191</v>
      </c>
      <c r="AA45" s="38">
        <v>169</v>
      </c>
      <c r="AB45" s="131">
        <v>360</v>
      </c>
      <c r="AC45" s="37">
        <v>273</v>
      </c>
      <c r="AD45" s="38">
        <v>901</v>
      </c>
      <c r="AE45" s="39">
        <v>1174</v>
      </c>
      <c r="AF45" s="38">
        <v>37</v>
      </c>
      <c r="AG45" s="38">
        <v>30</v>
      </c>
      <c r="AH45" s="131">
        <v>67</v>
      </c>
      <c r="AI45" s="37">
        <v>0</v>
      </c>
      <c r="AJ45" s="38">
        <v>0</v>
      </c>
      <c r="AK45" s="39">
        <v>0</v>
      </c>
      <c r="AL45" s="37">
        <v>246</v>
      </c>
      <c r="AM45" s="38">
        <v>1</v>
      </c>
      <c r="AN45" s="39">
        <v>247</v>
      </c>
      <c r="AO45" s="37">
        <v>248</v>
      </c>
      <c r="AP45" s="38">
        <v>134</v>
      </c>
      <c r="AQ45" s="39">
        <v>382</v>
      </c>
      <c r="AR45" s="38">
        <v>2</v>
      </c>
      <c r="AS45" s="38">
        <v>0</v>
      </c>
      <c r="AT45" s="131">
        <v>2</v>
      </c>
      <c r="AU45" s="38">
        <f aca="true" t="shared" si="4" ref="AU45:AW49">B45+E45+H45+K45+N45+Q45+T45+W45+Z45+AC45+AF45+AI45+AL45+AO45+AR45</f>
        <v>2064</v>
      </c>
      <c r="AV45" s="38">
        <f t="shared" si="4"/>
        <v>3852</v>
      </c>
      <c r="AW45" s="131">
        <f t="shared" si="4"/>
        <v>5916</v>
      </c>
      <c r="AX45" s="138"/>
      <c r="AY45" s="138"/>
      <c r="AZ45" s="138"/>
      <c r="BA45" s="7"/>
      <c r="BB45" s="7"/>
      <c r="BC45" s="7"/>
    </row>
    <row r="46" spans="1:55" ht="12" customHeight="1">
      <c r="A46" s="40" t="s">
        <v>160</v>
      </c>
      <c r="B46" s="42">
        <v>0</v>
      </c>
      <c r="C46" s="42">
        <v>0</v>
      </c>
      <c r="D46" s="133">
        <v>0</v>
      </c>
      <c r="E46" s="44">
        <v>0</v>
      </c>
      <c r="F46" s="42">
        <v>19</v>
      </c>
      <c r="G46" s="45">
        <v>19</v>
      </c>
      <c r="H46" s="42">
        <v>0</v>
      </c>
      <c r="I46" s="42">
        <v>0</v>
      </c>
      <c r="J46" s="133">
        <v>0</v>
      </c>
      <c r="K46" s="44">
        <v>0</v>
      </c>
      <c r="L46" s="42">
        <v>0</v>
      </c>
      <c r="M46" s="42">
        <v>0</v>
      </c>
      <c r="N46" s="44">
        <v>0</v>
      </c>
      <c r="O46" s="42">
        <v>0</v>
      </c>
      <c r="P46" s="45">
        <v>0</v>
      </c>
      <c r="Q46" s="44">
        <v>0</v>
      </c>
      <c r="R46" s="42">
        <v>0</v>
      </c>
      <c r="S46" s="45">
        <v>0</v>
      </c>
      <c r="T46" s="44">
        <v>0</v>
      </c>
      <c r="U46" s="42">
        <v>0</v>
      </c>
      <c r="V46" s="133">
        <v>0</v>
      </c>
      <c r="W46" s="42">
        <v>0</v>
      </c>
      <c r="X46" s="42">
        <v>0</v>
      </c>
      <c r="Y46" s="133">
        <v>0</v>
      </c>
      <c r="Z46" s="42">
        <v>0</v>
      </c>
      <c r="AA46" s="42">
        <v>0</v>
      </c>
      <c r="AB46" s="133">
        <v>0</v>
      </c>
      <c r="AC46" s="44">
        <v>0</v>
      </c>
      <c r="AD46" s="42">
        <v>72</v>
      </c>
      <c r="AE46" s="45">
        <v>72</v>
      </c>
      <c r="AF46" s="42">
        <v>0</v>
      </c>
      <c r="AG46" s="42">
        <v>0</v>
      </c>
      <c r="AH46" s="133">
        <v>0</v>
      </c>
      <c r="AI46" s="44">
        <v>0</v>
      </c>
      <c r="AJ46" s="42">
        <v>0</v>
      </c>
      <c r="AK46" s="45">
        <v>0</v>
      </c>
      <c r="AL46" s="44">
        <v>0</v>
      </c>
      <c r="AM46" s="42">
        <v>0</v>
      </c>
      <c r="AN46" s="45">
        <v>0</v>
      </c>
      <c r="AO46" s="44">
        <v>62</v>
      </c>
      <c r="AP46" s="42">
        <v>0</v>
      </c>
      <c r="AQ46" s="45">
        <v>62</v>
      </c>
      <c r="AR46" s="42">
        <v>0</v>
      </c>
      <c r="AS46" s="42">
        <v>0</v>
      </c>
      <c r="AT46" s="133">
        <v>0</v>
      </c>
      <c r="AU46" s="42">
        <f t="shared" si="4"/>
        <v>62</v>
      </c>
      <c r="AV46" s="42">
        <f t="shared" si="4"/>
        <v>91</v>
      </c>
      <c r="AW46" s="133">
        <f t="shared" si="4"/>
        <v>153</v>
      </c>
      <c r="AX46" s="138"/>
      <c r="AY46" s="138"/>
      <c r="AZ46" s="138"/>
      <c r="BA46" s="7"/>
      <c r="BB46" s="7"/>
      <c r="BC46" s="7"/>
    </row>
    <row r="47" spans="1:55" ht="12" customHeight="1">
      <c r="A47" s="40" t="s">
        <v>161</v>
      </c>
      <c r="B47" s="42">
        <v>0</v>
      </c>
      <c r="C47" s="42">
        <v>15</v>
      </c>
      <c r="D47" s="133">
        <v>15</v>
      </c>
      <c r="E47" s="44">
        <v>0</v>
      </c>
      <c r="F47" s="42">
        <v>5</v>
      </c>
      <c r="G47" s="45">
        <v>5</v>
      </c>
      <c r="H47" s="42">
        <v>0</v>
      </c>
      <c r="I47" s="42">
        <v>72</v>
      </c>
      <c r="J47" s="133">
        <v>72</v>
      </c>
      <c r="K47" s="44">
        <v>0</v>
      </c>
      <c r="L47" s="42">
        <v>0</v>
      </c>
      <c r="M47" s="42">
        <v>0</v>
      </c>
      <c r="N47" s="44">
        <v>0</v>
      </c>
      <c r="O47" s="42">
        <v>0</v>
      </c>
      <c r="P47" s="45">
        <v>0</v>
      </c>
      <c r="Q47" s="44">
        <v>0</v>
      </c>
      <c r="R47" s="42">
        <v>0</v>
      </c>
      <c r="S47" s="45">
        <v>0</v>
      </c>
      <c r="T47" s="44">
        <v>0</v>
      </c>
      <c r="U47" s="42">
        <v>0</v>
      </c>
      <c r="V47" s="133">
        <v>0</v>
      </c>
      <c r="W47" s="42">
        <v>0</v>
      </c>
      <c r="X47" s="42">
        <v>0</v>
      </c>
      <c r="Y47" s="133">
        <v>0</v>
      </c>
      <c r="Z47" s="42">
        <v>0</v>
      </c>
      <c r="AA47" s="42">
        <v>0</v>
      </c>
      <c r="AB47" s="133">
        <v>0</v>
      </c>
      <c r="AC47" s="44">
        <v>0</v>
      </c>
      <c r="AD47" s="42">
        <v>46</v>
      </c>
      <c r="AE47" s="45">
        <v>46</v>
      </c>
      <c r="AF47" s="42">
        <v>0</v>
      </c>
      <c r="AG47" s="42">
        <v>2</v>
      </c>
      <c r="AH47" s="133">
        <v>2</v>
      </c>
      <c r="AI47" s="44">
        <v>0</v>
      </c>
      <c r="AJ47" s="42">
        <v>0</v>
      </c>
      <c r="AK47" s="45">
        <v>0</v>
      </c>
      <c r="AL47" s="44">
        <v>0</v>
      </c>
      <c r="AM47" s="42">
        <v>0</v>
      </c>
      <c r="AN47" s="45">
        <v>0</v>
      </c>
      <c r="AO47" s="44">
        <v>0</v>
      </c>
      <c r="AP47" s="42">
        <v>0</v>
      </c>
      <c r="AQ47" s="45">
        <v>0</v>
      </c>
      <c r="AR47" s="42">
        <v>0</v>
      </c>
      <c r="AS47" s="42">
        <v>0</v>
      </c>
      <c r="AT47" s="133">
        <v>0</v>
      </c>
      <c r="AU47" s="42">
        <f t="shared" si="4"/>
        <v>0</v>
      </c>
      <c r="AV47" s="42">
        <f t="shared" si="4"/>
        <v>140</v>
      </c>
      <c r="AW47" s="133">
        <f t="shared" si="4"/>
        <v>140</v>
      </c>
      <c r="AX47" s="138"/>
      <c r="AY47" s="138"/>
      <c r="AZ47" s="138"/>
      <c r="BA47" s="7"/>
      <c r="BB47" s="7"/>
      <c r="BC47" s="7"/>
    </row>
    <row r="48" spans="1:55" ht="12" customHeight="1">
      <c r="A48" s="40" t="s">
        <v>162</v>
      </c>
      <c r="B48" s="42">
        <v>0</v>
      </c>
      <c r="C48" s="42">
        <v>0</v>
      </c>
      <c r="D48" s="133">
        <v>0</v>
      </c>
      <c r="E48" s="44">
        <v>0</v>
      </c>
      <c r="F48" s="42">
        <v>0</v>
      </c>
      <c r="G48" s="45">
        <v>0</v>
      </c>
      <c r="H48" s="42">
        <v>0</v>
      </c>
      <c r="I48" s="42">
        <v>0</v>
      </c>
      <c r="J48" s="133">
        <v>0</v>
      </c>
      <c r="K48" s="44">
        <v>0</v>
      </c>
      <c r="L48" s="42">
        <v>0</v>
      </c>
      <c r="M48" s="42">
        <v>0</v>
      </c>
      <c r="N48" s="44">
        <v>0</v>
      </c>
      <c r="O48" s="42">
        <v>0</v>
      </c>
      <c r="P48" s="45">
        <v>0</v>
      </c>
      <c r="Q48" s="44">
        <v>0</v>
      </c>
      <c r="R48" s="42">
        <v>0</v>
      </c>
      <c r="S48" s="45">
        <v>0</v>
      </c>
      <c r="T48" s="44">
        <v>0</v>
      </c>
      <c r="U48" s="42">
        <v>0</v>
      </c>
      <c r="V48" s="133">
        <v>0</v>
      </c>
      <c r="W48" s="42">
        <v>0</v>
      </c>
      <c r="X48" s="42">
        <v>0</v>
      </c>
      <c r="Y48" s="133">
        <v>0</v>
      </c>
      <c r="Z48" s="42">
        <v>0</v>
      </c>
      <c r="AA48" s="42">
        <v>0</v>
      </c>
      <c r="AB48" s="133">
        <v>0</v>
      </c>
      <c r="AC48" s="44">
        <v>0</v>
      </c>
      <c r="AD48" s="42">
        <v>0</v>
      </c>
      <c r="AE48" s="45">
        <v>0</v>
      </c>
      <c r="AF48" s="42">
        <v>0</v>
      </c>
      <c r="AG48" s="42">
        <v>0</v>
      </c>
      <c r="AH48" s="133">
        <v>0</v>
      </c>
      <c r="AI48" s="44">
        <v>0</v>
      </c>
      <c r="AJ48" s="42">
        <v>0</v>
      </c>
      <c r="AK48" s="45">
        <v>0</v>
      </c>
      <c r="AL48" s="44">
        <v>0</v>
      </c>
      <c r="AM48" s="42">
        <v>0</v>
      </c>
      <c r="AN48" s="45">
        <v>0</v>
      </c>
      <c r="AO48" s="44">
        <v>0</v>
      </c>
      <c r="AP48" s="42">
        <v>0</v>
      </c>
      <c r="AQ48" s="45">
        <v>0</v>
      </c>
      <c r="AR48" s="42">
        <v>0</v>
      </c>
      <c r="AS48" s="42">
        <v>0</v>
      </c>
      <c r="AT48" s="133">
        <v>0</v>
      </c>
      <c r="AU48" s="42">
        <f t="shared" si="4"/>
        <v>0</v>
      </c>
      <c r="AV48" s="42">
        <f t="shared" si="4"/>
        <v>0</v>
      </c>
      <c r="AW48" s="133">
        <f t="shared" si="4"/>
        <v>0</v>
      </c>
      <c r="AX48" s="138"/>
      <c r="AY48" s="138"/>
      <c r="AZ48" s="138"/>
      <c r="BA48" s="7"/>
      <c r="BB48" s="7"/>
      <c r="BC48" s="7"/>
    </row>
    <row r="49" spans="1:55" ht="12" customHeight="1">
      <c r="A49" s="40" t="s">
        <v>163</v>
      </c>
      <c r="B49" s="42">
        <v>141</v>
      </c>
      <c r="C49" s="42">
        <v>508</v>
      </c>
      <c r="D49" s="133">
        <v>649</v>
      </c>
      <c r="E49" s="44">
        <v>95</v>
      </c>
      <c r="F49" s="42">
        <v>5</v>
      </c>
      <c r="G49" s="45">
        <v>100</v>
      </c>
      <c r="H49" s="42">
        <v>156</v>
      </c>
      <c r="I49" s="42">
        <v>1385</v>
      </c>
      <c r="J49" s="133">
        <v>1541</v>
      </c>
      <c r="K49" s="44">
        <v>194</v>
      </c>
      <c r="L49" s="42">
        <v>0</v>
      </c>
      <c r="M49" s="42">
        <v>194</v>
      </c>
      <c r="N49" s="44">
        <v>22</v>
      </c>
      <c r="O49" s="42">
        <v>153</v>
      </c>
      <c r="P49" s="45">
        <v>175</v>
      </c>
      <c r="Q49" s="44">
        <v>42</v>
      </c>
      <c r="R49" s="42">
        <v>55</v>
      </c>
      <c r="S49" s="45">
        <v>97</v>
      </c>
      <c r="T49" s="44">
        <v>404</v>
      </c>
      <c r="U49" s="42">
        <v>365</v>
      </c>
      <c r="V49" s="133">
        <v>769</v>
      </c>
      <c r="W49" s="42">
        <v>13</v>
      </c>
      <c r="X49" s="42">
        <v>35</v>
      </c>
      <c r="Y49" s="133">
        <v>48</v>
      </c>
      <c r="Z49" s="42">
        <v>191</v>
      </c>
      <c r="AA49" s="42">
        <v>169</v>
      </c>
      <c r="AB49" s="133">
        <v>360</v>
      </c>
      <c r="AC49" s="44">
        <v>273</v>
      </c>
      <c r="AD49" s="42">
        <v>783</v>
      </c>
      <c r="AE49" s="45">
        <v>1056</v>
      </c>
      <c r="AF49" s="42">
        <v>37</v>
      </c>
      <c r="AG49" s="42">
        <v>28</v>
      </c>
      <c r="AH49" s="133">
        <v>65</v>
      </c>
      <c r="AI49" s="44">
        <v>0</v>
      </c>
      <c r="AJ49" s="42">
        <v>0</v>
      </c>
      <c r="AK49" s="45">
        <v>0</v>
      </c>
      <c r="AL49" s="44">
        <v>246</v>
      </c>
      <c r="AM49" s="42">
        <v>1</v>
      </c>
      <c r="AN49" s="45">
        <v>247</v>
      </c>
      <c r="AO49" s="44">
        <v>186</v>
      </c>
      <c r="AP49" s="42">
        <v>134</v>
      </c>
      <c r="AQ49" s="45">
        <v>320</v>
      </c>
      <c r="AR49" s="42">
        <v>2</v>
      </c>
      <c r="AS49" s="42">
        <v>0</v>
      </c>
      <c r="AT49" s="133">
        <v>2</v>
      </c>
      <c r="AU49" s="42">
        <f t="shared" si="4"/>
        <v>2002</v>
      </c>
      <c r="AV49" s="42">
        <f t="shared" si="4"/>
        <v>3621</v>
      </c>
      <c r="AW49" s="133">
        <f t="shared" si="4"/>
        <v>5623</v>
      </c>
      <c r="AX49" s="138"/>
      <c r="AY49" s="138"/>
      <c r="AZ49" s="138"/>
      <c r="BA49" s="7"/>
      <c r="BB49" s="7"/>
      <c r="BC49" s="7"/>
    </row>
    <row r="50" spans="1:55" s="6" customFormat="1" ht="12" customHeight="1">
      <c r="A50" s="40"/>
      <c r="B50" s="48"/>
      <c r="C50" s="48"/>
      <c r="D50" s="134"/>
      <c r="E50" s="47"/>
      <c r="F50" s="48"/>
      <c r="G50" s="49"/>
      <c r="H50" s="48"/>
      <c r="I50" s="48"/>
      <c r="J50" s="134"/>
      <c r="K50" s="47"/>
      <c r="L50" s="48"/>
      <c r="M50" s="48"/>
      <c r="N50" s="47"/>
      <c r="O50" s="48"/>
      <c r="P50" s="49"/>
      <c r="Q50" s="47"/>
      <c r="R50" s="48"/>
      <c r="S50" s="49"/>
      <c r="T50" s="47"/>
      <c r="U50" s="48"/>
      <c r="V50" s="134"/>
      <c r="W50" s="48"/>
      <c r="X50" s="48"/>
      <c r="Y50" s="134"/>
      <c r="Z50" s="48"/>
      <c r="AA50" s="48"/>
      <c r="AB50" s="134"/>
      <c r="AC50" s="47"/>
      <c r="AD50" s="48"/>
      <c r="AE50" s="49"/>
      <c r="AF50" s="48"/>
      <c r="AG50" s="48"/>
      <c r="AH50" s="134"/>
      <c r="AI50" s="47"/>
      <c r="AJ50" s="48"/>
      <c r="AK50" s="49"/>
      <c r="AL50" s="47"/>
      <c r="AM50" s="48"/>
      <c r="AN50" s="49"/>
      <c r="AO50" s="47"/>
      <c r="AP50" s="48"/>
      <c r="AQ50" s="49"/>
      <c r="AR50" s="48"/>
      <c r="AS50" s="48"/>
      <c r="AT50" s="134"/>
      <c r="AU50" s="48"/>
      <c r="AV50" s="48"/>
      <c r="AW50" s="134"/>
      <c r="AX50" s="138"/>
      <c r="AY50" s="138"/>
      <c r="AZ50" s="138"/>
      <c r="BA50" s="7"/>
      <c r="BB50" s="7"/>
      <c r="BC50" s="7"/>
    </row>
    <row r="51" spans="1:55" ht="12" customHeight="1">
      <c r="A51" s="36" t="s">
        <v>164</v>
      </c>
      <c r="B51" s="38">
        <v>16273</v>
      </c>
      <c r="C51" s="38">
        <v>21252</v>
      </c>
      <c r="D51" s="131">
        <v>37525</v>
      </c>
      <c r="E51" s="37">
        <v>4087</v>
      </c>
      <c r="F51" s="38">
        <v>1571</v>
      </c>
      <c r="G51" s="39">
        <v>5658</v>
      </c>
      <c r="H51" s="38">
        <v>45083</v>
      </c>
      <c r="I51" s="38">
        <v>47644</v>
      </c>
      <c r="J51" s="131">
        <v>92727</v>
      </c>
      <c r="K51" s="37">
        <v>12994</v>
      </c>
      <c r="L51" s="38">
        <v>-1108</v>
      </c>
      <c r="M51" s="39">
        <v>11886</v>
      </c>
      <c r="N51" s="37">
        <v>661</v>
      </c>
      <c r="O51" s="38">
        <v>2825</v>
      </c>
      <c r="P51" s="39">
        <v>3486</v>
      </c>
      <c r="Q51" s="37">
        <v>1279</v>
      </c>
      <c r="R51" s="38">
        <v>610</v>
      </c>
      <c r="S51" s="39">
        <v>1889</v>
      </c>
      <c r="T51" s="37">
        <v>-3547</v>
      </c>
      <c r="U51" s="38">
        <v>25189</v>
      </c>
      <c r="V51" s="131">
        <v>21642</v>
      </c>
      <c r="W51" s="38">
        <v>62</v>
      </c>
      <c r="X51" s="38">
        <v>2556</v>
      </c>
      <c r="Y51" s="131">
        <v>2618</v>
      </c>
      <c r="Z51" s="38">
        <v>-536</v>
      </c>
      <c r="AA51" s="38">
        <v>9278</v>
      </c>
      <c r="AB51" s="131">
        <v>8742</v>
      </c>
      <c r="AC51" s="37">
        <v>322</v>
      </c>
      <c r="AD51" s="38">
        <v>45529</v>
      </c>
      <c r="AE51" s="39">
        <v>45851</v>
      </c>
      <c r="AF51" s="38">
        <v>-1484</v>
      </c>
      <c r="AG51" s="38">
        <v>4596</v>
      </c>
      <c r="AH51" s="131">
        <v>3112</v>
      </c>
      <c r="AI51" s="37">
        <v>-46</v>
      </c>
      <c r="AJ51" s="38">
        <v>527</v>
      </c>
      <c r="AK51" s="39">
        <v>481</v>
      </c>
      <c r="AL51" s="37">
        <v>3872</v>
      </c>
      <c r="AM51" s="38">
        <v>13852</v>
      </c>
      <c r="AN51" s="39">
        <v>17724</v>
      </c>
      <c r="AO51" s="37">
        <v>13994</v>
      </c>
      <c r="AP51" s="38">
        <v>11771</v>
      </c>
      <c r="AQ51" s="39">
        <v>25765</v>
      </c>
      <c r="AR51" s="38">
        <v>4209</v>
      </c>
      <c r="AS51" s="38">
        <v>341</v>
      </c>
      <c r="AT51" s="131">
        <v>4550</v>
      </c>
      <c r="AU51" s="38">
        <f>B51+E51+H51+K51+N51+Q51+T51+W51+Z51+AC51+AF51+AI51+AL51+AO51+AR51</f>
        <v>97223</v>
      </c>
      <c r="AV51" s="38">
        <f>C51+F51+I51+L51+O51+R51+U51+X51+AA51+AD51+AG51+AJ51+AM51+AP51+AS51</f>
        <v>186433</v>
      </c>
      <c r="AW51" s="131">
        <f>D51+G51+J51+M51+P51+S51+V51+Y51+AB51+AE51+AH51+AK51+AN51+AQ51+AT51</f>
        <v>283656</v>
      </c>
      <c r="AX51" s="138"/>
      <c r="AY51" s="138"/>
      <c r="AZ51" s="138"/>
      <c r="BA51" s="7"/>
      <c r="BB51" s="7"/>
      <c r="BC51" s="7"/>
    </row>
    <row r="52" spans="1:55" ht="12" customHeight="1">
      <c r="A52" s="46"/>
      <c r="B52" s="48"/>
      <c r="C52" s="48"/>
      <c r="D52" s="134"/>
      <c r="E52" s="47"/>
      <c r="F52" s="48"/>
      <c r="G52" s="49"/>
      <c r="H52" s="48"/>
      <c r="I52" s="48"/>
      <c r="J52" s="134"/>
      <c r="K52" s="47"/>
      <c r="L52" s="48"/>
      <c r="M52" s="48"/>
      <c r="N52" s="47"/>
      <c r="O52" s="48"/>
      <c r="P52" s="49"/>
      <c r="Q52" s="47"/>
      <c r="R52" s="48"/>
      <c r="S52" s="49"/>
      <c r="T52" s="47"/>
      <c r="U52" s="48"/>
      <c r="V52" s="134"/>
      <c r="W52" s="48"/>
      <c r="X52" s="48"/>
      <c r="Y52" s="134"/>
      <c r="Z52" s="48"/>
      <c r="AA52" s="48"/>
      <c r="AB52" s="134"/>
      <c r="AC52" s="47"/>
      <c r="AD52" s="48"/>
      <c r="AE52" s="49"/>
      <c r="AF52" s="48"/>
      <c r="AG52" s="48"/>
      <c r="AH52" s="134"/>
      <c r="AI52" s="47"/>
      <c r="AJ52" s="48"/>
      <c r="AK52" s="49"/>
      <c r="AL52" s="47"/>
      <c r="AM52" s="48"/>
      <c r="AN52" s="49"/>
      <c r="AO52" s="47"/>
      <c r="AP52" s="48"/>
      <c r="AQ52" s="49"/>
      <c r="AR52" s="48"/>
      <c r="AS52" s="48"/>
      <c r="AT52" s="134"/>
      <c r="AU52" s="48"/>
      <c r="AV52" s="48"/>
      <c r="AW52" s="134"/>
      <c r="AX52" s="138"/>
      <c r="AY52" s="138"/>
      <c r="AZ52" s="138"/>
      <c r="BA52" s="7"/>
      <c r="BB52" s="7"/>
      <c r="BC52" s="7"/>
    </row>
    <row r="53" spans="1:55" ht="12" customHeight="1">
      <c r="A53" s="36" t="s">
        <v>165</v>
      </c>
      <c r="B53" s="38">
        <v>28264</v>
      </c>
      <c r="C53" s="38">
        <v>1829</v>
      </c>
      <c r="D53" s="131">
        <v>30093</v>
      </c>
      <c r="E53" s="37">
        <v>2765</v>
      </c>
      <c r="F53" s="38">
        <v>0</v>
      </c>
      <c r="G53" s="39">
        <v>2765</v>
      </c>
      <c r="H53" s="38">
        <v>58295</v>
      </c>
      <c r="I53" s="38">
        <v>4763</v>
      </c>
      <c r="J53" s="131">
        <v>63058</v>
      </c>
      <c r="K53" s="37">
        <v>8416</v>
      </c>
      <c r="L53" s="38">
        <v>0</v>
      </c>
      <c r="M53" s="38">
        <v>8416</v>
      </c>
      <c r="N53" s="37">
        <v>2552</v>
      </c>
      <c r="O53" s="38">
        <v>903</v>
      </c>
      <c r="P53" s="39">
        <v>3455</v>
      </c>
      <c r="Q53" s="37">
        <v>3690</v>
      </c>
      <c r="R53" s="38">
        <v>155</v>
      </c>
      <c r="S53" s="39">
        <v>3845</v>
      </c>
      <c r="T53" s="37">
        <v>13519</v>
      </c>
      <c r="U53" s="38">
        <v>9</v>
      </c>
      <c r="V53" s="131">
        <v>13528</v>
      </c>
      <c r="W53" s="38">
        <v>1747</v>
      </c>
      <c r="X53" s="38">
        <v>587</v>
      </c>
      <c r="Y53" s="131">
        <v>2334</v>
      </c>
      <c r="Z53" s="38">
        <v>4151</v>
      </c>
      <c r="AA53" s="38">
        <v>1429</v>
      </c>
      <c r="AB53" s="131">
        <v>5580</v>
      </c>
      <c r="AC53" s="37">
        <v>34031</v>
      </c>
      <c r="AD53" s="38">
        <v>5459</v>
      </c>
      <c r="AE53" s="39">
        <v>39490</v>
      </c>
      <c r="AF53" s="38">
        <v>2716</v>
      </c>
      <c r="AG53" s="38">
        <v>0</v>
      </c>
      <c r="AH53" s="131">
        <v>2716</v>
      </c>
      <c r="AI53" s="37">
        <v>81</v>
      </c>
      <c r="AJ53" s="38">
        <v>674</v>
      </c>
      <c r="AK53" s="39">
        <v>755</v>
      </c>
      <c r="AL53" s="37">
        <v>9527</v>
      </c>
      <c r="AM53" s="38">
        <v>44</v>
      </c>
      <c r="AN53" s="39">
        <v>9571</v>
      </c>
      <c r="AO53" s="37">
        <v>13381</v>
      </c>
      <c r="AP53" s="38">
        <v>63</v>
      </c>
      <c r="AQ53" s="39">
        <v>13444</v>
      </c>
      <c r="AR53" s="38">
        <v>2780</v>
      </c>
      <c r="AS53" s="38">
        <v>2</v>
      </c>
      <c r="AT53" s="131">
        <v>2782</v>
      </c>
      <c r="AU53" s="38">
        <f aca="true" t="shared" si="5" ref="AU53:AW57">B53+E53+H53+K53+N53+Q53+T53+W53+Z53+AC53+AF53+AI53+AL53+AO53+AR53</f>
        <v>185915</v>
      </c>
      <c r="AV53" s="38">
        <f t="shared" si="5"/>
        <v>15917</v>
      </c>
      <c r="AW53" s="131">
        <f t="shared" si="5"/>
        <v>201832</v>
      </c>
      <c r="AX53" s="138"/>
      <c r="AY53" s="138"/>
      <c r="AZ53" s="138"/>
      <c r="BA53" s="7"/>
      <c r="BB53" s="7"/>
      <c r="BC53" s="7"/>
    </row>
    <row r="54" spans="1:55" ht="12" customHeight="1">
      <c r="A54" s="40" t="s">
        <v>166</v>
      </c>
      <c r="B54" s="42">
        <v>16938</v>
      </c>
      <c r="C54" s="42">
        <v>0</v>
      </c>
      <c r="D54" s="136">
        <v>16938</v>
      </c>
      <c r="E54" s="44">
        <v>1550</v>
      </c>
      <c r="F54" s="42">
        <v>0</v>
      </c>
      <c r="G54" s="45">
        <v>1550</v>
      </c>
      <c r="H54" s="42">
        <v>33343</v>
      </c>
      <c r="I54" s="42">
        <v>292</v>
      </c>
      <c r="J54" s="136">
        <v>33635</v>
      </c>
      <c r="K54" s="44">
        <v>6028</v>
      </c>
      <c r="L54" s="42">
        <v>0</v>
      </c>
      <c r="M54" s="42">
        <v>6028</v>
      </c>
      <c r="N54" s="44">
        <v>1777</v>
      </c>
      <c r="O54" s="42">
        <v>9</v>
      </c>
      <c r="P54" s="45">
        <v>1786</v>
      </c>
      <c r="Q54" s="44">
        <v>1670</v>
      </c>
      <c r="R54" s="42">
        <v>0</v>
      </c>
      <c r="S54" s="45">
        <v>1670</v>
      </c>
      <c r="T54" s="44">
        <v>8076</v>
      </c>
      <c r="U54" s="42">
        <v>0</v>
      </c>
      <c r="V54" s="136">
        <v>8076</v>
      </c>
      <c r="W54" s="42">
        <v>1126</v>
      </c>
      <c r="X54" s="42">
        <v>224</v>
      </c>
      <c r="Y54" s="136">
        <v>1350</v>
      </c>
      <c r="Z54" s="42">
        <v>3034</v>
      </c>
      <c r="AA54" s="42">
        <v>27</v>
      </c>
      <c r="AB54" s="136">
        <v>3061</v>
      </c>
      <c r="AC54" s="44">
        <v>20042</v>
      </c>
      <c r="AD54" s="42">
        <v>100</v>
      </c>
      <c r="AE54" s="45">
        <v>20142</v>
      </c>
      <c r="AF54" s="42">
        <v>1857</v>
      </c>
      <c r="AG54" s="42">
        <v>0</v>
      </c>
      <c r="AH54" s="136">
        <v>1857</v>
      </c>
      <c r="AI54" s="44">
        <v>2</v>
      </c>
      <c r="AJ54" s="42">
        <v>491</v>
      </c>
      <c r="AK54" s="45">
        <v>493</v>
      </c>
      <c r="AL54" s="44">
        <v>6295</v>
      </c>
      <c r="AM54" s="42">
        <v>0</v>
      </c>
      <c r="AN54" s="45">
        <v>6295</v>
      </c>
      <c r="AO54" s="44">
        <v>6094</v>
      </c>
      <c r="AP54" s="42">
        <v>0</v>
      </c>
      <c r="AQ54" s="45">
        <v>6094</v>
      </c>
      <c r="AR54" s="42">
        <v>1809</v>
      </c>
      <c r="AS54" s="42">
        <v>0</v>
      </c>
      <c r="AT54" s="136">
        <v>1809</v>
      </c>
      <c r="AU54" s="42">
        <f t="shared" si="5"/>
        <v>109641</v>
      </c>
      <c r="AV54" s="42">
        <f t="shared" si="5"/>
        <v>1143</v>
      </c>
      <c r="AW54" s="136">
        <f t="shared" si="5"/>
        <v>110784</v>
      </c>
      <c r="AX54" s="138"/>
      <c r="AY54" s="138"/>
      <c r="AZ54" s="138"/>
      <c r="BA54" s="7"/>
      <c r="BB54" s="7"/>
      <c r="BC54" s="7"/>
    </row>
    <row r="55" spans="1:55" ht="12" customHeight="1">
      <c r="A55" s="40" t="s">
        <v>167</v>
      </c>
      <c r="B55" s="42">
        <v>10</v>
      </c>
      <c r="C55" s="42">
        <v>0</v>
      </c>
      <c r="D55" s="133">
        <v>10</v>
      </c>
      <c r="E55" s="44">
        <v>63</v>
      </c>
      <c r="F55" s="42">
        <v>0</v>
      </c>
      <c r="G55" s="45">
        <v>63</v>
      </c>
      <c r="H55" s="42">
        <v>208</v>
      </c>
      <c r="I55" s="42">
        <v>0</v>
      </c>
      <c r="J55" s="133">
        <v>208</v>
      </c>
      <c r="K55" s="44">
        <v>25</v>
      </c>
      <c r="L55" s="42">
        <v>0</v>
      </c>
      <c r="M55" s="42">
        <v>25</v>
      </c>
      <c r="N55" s="44">
        <v>31</v>
      </c>
      <c r="O55" s="42">
        <v>0</v>
      </c>
      <c r="P55" s="45">
        <v>31</v>
      </c>
      <c r="Q55" s="44">
        <v>0</v>
      </c>
      <c r="R55" s="42">
        <v>0</v>
      </c>
      <c r="S55" s="45">
        <v>0</v>
      </c>
      <c r="T55" s="44">
        <v>52</v>
      </c>
      <c r="U55" s="42">
        <v>0</v>
      </c>
      <c r="V55" s="133">
        <v>52</v>
      </c>
      <c r="W55" s="42">
        <v>0</v>
      </c>
      <c r="X55" s="42">
        <v>0</v>
      </c>
      <c r="Y55" s="133">
        <v>0</v>
      </c>
      <c r="Z55" s="42">
        <v>0</v>
      </c>
      <c r="AA55" s="42">
        <v>4</v>
      </c>
      <c r="AB55" s="133">
        <v>4</v>
      </c>
      <c r="AC55" s="44">
        <v>0</v>
      </c>
      <c r="AD55" s="42">
        <v>52</v>
      </c>
      <c r="AE55" s="45">
        <v>52</v>
      </c>
      <c r="AF55" s="42">
        <v>0</v>
      </c>
      <c r="AG55" s="42">
        <v>0</v>
      </c>
      <c r="AH55" s="133">
        <v>0</v>
      </c>
      <c r="AI55" s="44">
        <v>0</v>
      </c>
      <c r="AJ55" s="42">
        <v>0</v>
      </c>
      <c r="AK55" s="45">
        <v>0</v>
      </c>
      <c r="AL55" s="44">
        <v>0</v>
      </c>
      <c r="AM55" s="42">
        <v>0</v>
      </c>
      <c r="AN55" s="45">
        <v>0</v>
      </c>
      <c r="AO55" s="44">
        <v>32</v>
      </c>
      <c r="AP55" s="42">
        <v>0</v>
      </c>
      <c r="AQ55" s="45">
        <v>32</v>
      </c>
      <c r="AR55" s="42">
        <v>21</v>
      </c>
      <c r="AS55" s="42">
        <v>0</v>
      </c>
      <c r="AT55" s="133">
        <v>21</v>
      </c>
      <c r="AU55" s="42">
        <f t="shared" si="5"/>
        <v>442</v>
      </c>
      <c r="AV55" s="42">
        <f t="shared" si="5"/>
        <v>56</v>
      </c>
      <c r="AW55" s="133">
        <f t="shared" si="5"/>
        <v>498</v>
      </c>
      <c r="AX55" s="138"/>
      <c r="AY55" s="138"/>
      <c r="AZ55" s="138"/>
      <c r="BA55" s="7"/>
      <c r="BB55" s="7"/>
      <c r="BC55" s="7"/>
    </row>
    <row r="56" spans="1:55" ht="12" customHeight="1">
      <c r="A56" s="40" t="s">
        <v>168</v>
      </c>
      <c r="B56" s="42">
        <v>9888</v>
      </c>
      <c r="C56" s="42">
        <v>1829</v>
      </c>
      <c r="D56" s="133">
        <v>11717</v>
      </c>
      <c r="E56" s="44">
        <v>1099</v>
      </c>
      <c r="F56" s="42">
        <v>0</v>
      </c>
      <c r="G56" s="45">
        <v>1099</v>
      </c>
      <c r="H56" s="42">
        <v>22314</v>
      </c>
      <c r="I56" s="42">
        <v>4458</v>
      </c>
      <c r="J56" s="133">
        <v>26772</v>
      </c>
      <c r="K56" s="44">
        <v>2298</v>
      </c>
      <c r="L56" s="42">
        <v>0</v>
      </c>
      <c r="M56" s="42">
        <v>2298</v>
      </c>
      <c r="N56" s="44">
        <v>616</v>
      </c>
      <c r="O56" s="42">
        <v>892</v>
      </c>
      <c r="P56" s="45">
        <v>1508</v>
      </c>
      <c r="Q56" s="44">
        <v>1598</v>
      </c>
      <c r="R56" s="42">
        <v>155</v>
      </c>
      <c r="S56" s="45">
        <v>1753</v>
      </c>
      <c r="T56" s="44">
        <v>4893</v>
      </c>
      <c r="U56" s="42">
        <v>9</v>
      </c>
      <c r="V56" s="133">
        <v>4902</v>
      </c>
      <c r="W56" s="42">
        <v>490</v>
      </c>
      <c r="X56" s="42">
        <v>363</v>
      </c>
      <c r="Y56" s="133">
        <v>853</v>
      </c>
      <c r="Z56" s="42">
        <v>874</v>
      </c>
      <c r="AA56" s="42">
        <v>1398</v>
      </c>
      <c r="AB56" s="133">
        <v>2272</v>
      </c>
      <c r="AC56" s="44">
        <v>9376</v>
      </c>
      <c r="AD56" s="42">
        <v>5080</v>
      </c>
      <c r="AE56" s="45">
        <v>14456</v>
      </c>
      <c r="AF56" s="42">
        <v>723</v>
      </c>
      <c r="AG56" s="42">
        <v>0</v>
      </c>
      <c r="AH56" s="133">
        <v>723</v>
      </c>
      <c r="AI56" s="44">
        <v>71</v>
      </c>
      <c r="AJ56" s="42">
        <v>183</v>
      </c>
      <c r="AK56" s="45">
        <v>254</v>
      </c>
      <c r="AL56" s="44">
        <v>2434</v>
      </c>
      <c r="AM56" s="42">
        <v>44</v>
      </c>
      <c r="AN56" s="45">
        <v>2478</v>
      </c>
      <c r="AO56" s="44">
        <v>6492</v>
      </c>
      <c r="AP56" s="42">
        <v>3</v>
      </c>
      <c r="AQ56" s="45">
        <v>6495</v>
      </c>
      <c r="AR56" s="42">
        <v>917</v>
      </c>
      <c r="AS56" s="42">
        <v>2</v>
      </c>
      <c r="AT56" s="133">
        <v>919</v>
      </c>
      <c r="AU56" s="42">
        <f t="shared" si="5"/>
        <v>64083</v>
      </c>
      <c r="AV56" s="42">
        <f t="shared" si="5"/>
        <v>14416</v>
      </c>
      <c r="AW56" s="133">
        <f t="shared" si="5"/>
        <v>78499</v>
      </c>
      <c r="AX56" s="138"/>
      <c r="AY56" s="138"/>
      <c r="AZ56" s="138"/>
      <c r="BA56" s="7"/>
      <c r="BB56" s="7"/>
      <c r="BC56" s="7"/>
    </row>
    <row r="57" spans="1:55" s="6" customFormat="1" ht="12" customHeight="1">
      <c r="A57" s="40" t="s">
        <v>169</v>
      </c>
      <c r="B57" s="42">
        <v>1428</v>
      </c>
      <c r="C57" s="42">
        <v>0</v>
      </c>
      <c r="D57" s="133">
        <v>1428</v>
      </c>
      <c r="E57" s="44">
        <v>53</v>
      </c>
      <c r="F57" s="42">
        <v>0</v>
      </c>
      <c r="G57" s="45">
        <v>53</v>
      </c>
      <c r="H57" s="42">
        <v>2430</v>
      </c>
      <c r="I57" s="42">
        <v>13</v>
      </c>
      <c r="J57" s="133">
        <v>2443</v>
      </c>
      <c r="K57" s="44">
        <v>65</v>
      </c>
      <c r="L57" s="42">
        <v>0</v>
      </c>
      <c r="M57" s="42">
        <v>65</v>
      </c>
      <c r="N57" s="44">
        <v>128</v>
      </c>
      <c r="O57" s="42">
        <v>2</v>
      </c>
      <c r="P57" s="45">
        <v>130</v>
      </c>
      <c r="Q57" s="44">
        <v>422</v>
      </c>
      <c r="R57" s="42">
        <v>0</v>
      </c>
      <c r="S57" s="45">
        <v>422</v>
      </c>
      <c r="T57" s="44">
        <v>498</v>
      </c>
      <c r="U57" s="42">
        <v>0</v>
      </c>
      <c r="V57" s="133">
        <v>498</v>
      </c>
      <c r="W57" s="42">
        <v>131</v>
      </c>
      <c r="X57" s="42">
        <v>0</v>
      </c>
      <c r="Y57" s="133">
        <v>131</v>
      </c>
      <c r="Z57" s="42">
        <v>243</v>
      </c>
      <c r="AA57" s="42">
        <v>0</v>
      </c>
      <c r="AB57" s="133">
        <v>243</v>
      </c>
      <c r="AC57" s="44">
        <v>4613</v>
      </c>
      <c r="AD57" s="42">
        <v>227</v>
      </c>
      <c r="AE57" s="45">
        <v>4840</v>
      </c>
      <c r="AF57" s="42">
        <v>136</v>
      </c>
      <c r="AG57" s="42">
        <v>0</v>
      </c>
      <c r="AH57" s="133">
        <v>136</v>
      </c>
      <c r="AI57" s="44">
        <v>8</v>
      </c>
      <c r="AJ57" s="42">
        <v>0</v>
      </c>
      <c r="AK57" s="45">
        <v>8</v>
      </c>
      <c r="AL57" s="44">
        <v>798</v>
      </c>
      <c r="AM57" s="42">
        <v>0</v>
      </c>
      <c r="AN57" s="45">
        <v>798</v>
      </c>
      <c r="AO57" s="44">
        <v>763</v>
      </c>
      <c r="AP57" s="42">
        <v>60</v>
      </c>
      <c r="AQ57" s="45">
        <v>823</v>
      </c>
      <c r="AR57" s="42">
        <v>33</v>
      </c>
      <c r="AS57" s="42">
        <v>0</v>
      </c>
      <c r="AT57" s="133">
        <v>33</v>
      </c>
      <c r="AU57" s="42">
        <f t="shared" si="5"/>
        <v>11749</v>
      </c>
      <c r="AV57" s="42">
        <f t="shared" si="5"/>
        <v>302</v>
      </c>
      <c r="AW57" s="133">
        <f t="shared" si="5"/>
        <v>12051</v>
      </c>
      <c r="AX57" s="138"/>
      <c r="AY57" s="138"/>
      <c r="AZ57" s="138"/>
      <c r="BA57" s="7"/>
      <c r="BB57" s="7"/>
      <c r="BC57" s="7"/>
    </row>
    <row r="58" spans="1:55" ht="12" customHeight="1">
      <c r="A58" s="40"/>
      <c r="B58" s="42"/>
      <c r="C58" s="42"/>
      <c r="D58" s="133"/>
      <c r="E58" s="44"/>
      <c r="F58" s="42"/>
      <c r="G58" s="45"/>
      <c r="H58" s="42"/>
      <c r="I58" s="42"/>
      <c r="J58" s="133"/>
      <c r="K58" s="44"/>
      <c r="L58" s="42"/>
      <c r="M58" s="42"/>
      <c r="N58" s="44"/>
      <c r="O58" s="42"/>
      <c r="P58" s="45"/>
      <c r="Q58" s="44"/>
      <c r="R58" s="42"/>
      <c r="S58" s="45"/>
      <c r="T58" s="44"/>
      <c r="U58" s="42"/>
      <c r="V58" s="133"/>
      <c r="W58" s="42"/>
      <c r="X58" s="42"/>
      <c r="Y58" s="133"/>
      <c r="Z58" s="42"/>
      <c r="AA58" s="42"/>
      <c r="AB58" s="133"/>
      <c r="AC58" s="44"/>
      <c r="AD58" s="42"/>
      <c r="AE58" s="45"/>
      <c r="AF58" s="42"/>
      <c r="AG58" s="42"/>
      <c r="AH58" s="133"/>
      <c r="AI58" s="44"/>
      <c r="AJ58" s="42"/>
      <c r="AK58" s="45"/>
      <c r="AL58" s="44"/>
      <c r="AM58" s="42"/>
      <c r="AN58" s="45"/>
      <c r="AO58" s="44"/>
      <c r="AP58" s="42"/>
      <c r="AQ58" s="45"/>
      <c r="AR58" s="42"/>
      <c r="AS58" s="42"/>
      <c r="AT58" s="133"/>
      <c r="AU58" s="42"/>
      <c r="AV58" s="42"/>
      <c r="AW58" s="133"/>
      <c r="AX58" s="138"/>
      <c r="AY58" s="138"/>
      <c r="AZ58" s="138"/>
      <c r="BA58" s="7"/>
      <c r="BB58" s="7"/>
      <c r="BC58" s="7"/>
    </row>
    <row r="59" spans="1:55" ht="12" customHeight="1">
      <c r="A59" s="36" t="s">
        <v>170</v>
      </c>
      <c r="B59" s="38">
        <v>-11991</v>
      </c>
      <c r="C59" s="38">
        <v>19423</v>
      </c>
      <c r="D59" s="131">
        <v>7432</v>
      </c>
      <c r="E59" s="37">
        <v>1322</v>
      </c>
      <c r="F59" s="38">
        <v>1571</v>
      </c>
      <c r="G59" s="39">
        <v>2893</v>
      </c>
      <c r="H59" s="38">
        <v>-13212</v>
      </c>
      <c r="I59" s="38">
        <v>42881</v>
      </c>
      <c r="J59" s="131">
        <v>29669</v>
      </c>
      <c r="K59" s="37">
        <v>4578</v>
      </c>
      <c r="L59" s="38">
        <v>-1108</v>
      </c>
      <c r="M59" s="38">
        <v>3470</v>
      </c>
      <c r="N59" s="37">
        <v>-1891</v>
      </c>
      <c r="O59" s="38">
        <v>1922</v>
      </c>
      <c r="P59" s="39">
        <v>31</v>
      </c>
      <c r="Q59" s="37">
        <v>-2411</v>
      </c>
      <c r="R59" s="38">
        <v>455</v>
      </c>
      <c r="S59" s="39">
        <v>-1956</v>
      </c>
      <c r="T59" s="37">
        <v>-17066</v>
      </c>
      <c r="U59" s="38">
        <v>25180</v>
      </c>
      <c r="V59" s="131">
        <v>8114</v>
      </c>
      <c r="W59" s="38">
        <v>-1685</v>
      </c>
      <c r="X59" s="38">
        <v>1969</v>
      </c>
      <c r="Y59" s="131">
        <v>284</v>
      </c>
      <c r="Z59" s="38">
        <v>-4687</v>
      </c>
      <c r="AA59" s="38">
        <v>7849</v>
      </c>
      <c r="AB59" s="131">
        <v>3162</v>
      </c>
      <c r="AC59" s="37">
        <v>-33709</v>
      </c>
      <c r="AD59" s="38">
        <v>40070</v>
      </c>
      <c r="AE59" s="39">
        <v>6361</v>
      </c>
      <c r="AF59" s="38">
        <v>-4200</v>
      </c>
      <c r="AG59" s="38">
        <v>4596</v>
      </c>
      <c r="AH59" s="131">
        <v>396</v>
      </c>
      <c r="AI59" s="37">
        <v>-127</v>
      </c>
      <c r="AJ59" s="38">
        <v>-147</v>
      </c>
      <c r="AK59" s="39">
        <v>-274</v>
      </c>
      <c r="AL59" s="37">
        <v>-5655</v>
      </c>
      <c r="AM59" s="38">
        <v>13808</v>
      </c>
      <c r="AN59" s="39">
        <v>8153</v>
      </c>
      <c r="AO59" s="37">
        <v>613</v>
      </c>
      <c r="AP59" s="38">
        <v>11708</v>
      </c>
      <c r="AQ59" s="39">
        <v>12321</v>
      </c>
      <c r="AR59" s="38">
        <v>1429</v>
      </c>
      <c r="AS59" s="38">
        <v>339</v>
      </c>
      <c r="AT59" s="131">
        <v>1768</v>
      </c>
      <c r="AU59" s="38">
        <f>B59+E59+H59+K59+N59+Q59+T59+W59+Z59+AC59+AF59+AI59+AL59+AO59+AR59</f>
        <v>-88692</v>
      </c>
      <c r="AV59" s="38">
        <f>C59+F59+I59+L59+O59+R59+U59+X59+AA59+AD59+AG59+AJ59+AM59+AP59+AS59</f>
        <v>170516</v>
      </c>
      <c r="AW59" s="131">
        <f>D59+G59+J59+M59+P59+S59+V59+Y59+AB59+AE59+AH59+AK59+AN59+AQ59+AT59</f>
        <v>81824</v>
      </c>
      <c r="AX59" s="138"/>
      <c r="AY59" s="138"/>
      <c r="AZ59" s="138"/>
      <c r="BA59" s="7"/>
      <c r="BB59" s="7"/>
      <c r="BC59" s="7"/>
    </row>
    <row r="60" spans="1:55" ht="12" customHeight="1">
      <c r="A60" s="40"/>
      <c r="B60" s="42"/>
      <c r="C60" s="42"/>
      <c r="D60" s="136"/>
      <c r="E60" s="44"/>
      <c r="F60" s="42"/>
      <c r="G60" s="45"/>
      <c r="H60" s="59"/>
      <c r="I60" s="59"/>
      <c r="J60" s="136"/>
      <c r="K60" s="44"/>
      <c r="L60" s="42"/>
      <c r="M60" s="42"/>
      <c r="N60" s="44"/>
      <c r="O60" s="42"/>
      <c r="P60" s="45"/>
      <c r="Q60" s="44"/>
      <c r="R60" s="42"/>
      <c r="S60" s="45"/>
      <c r="T60" s="41"/>
      <c r="U60" s="42"/>
      <c r="V60" s="136"/>
      <c r="W60" s="42"/>
      <c r="X60" s="42"/>
      <c r="Y60" s="136"/>
      <c r="Z60" s="42"/>
      <c r="AA60" s="42"/>
      <c r="AB60" s="136"/>
      <c r="AC60" s="44"/>
      <c r="AD60" s="42"/>
      <c r="AE60" s="45"/>
      <c r="AF60" s="42"/>
      <c r="AG60" s="42"/>
      <c r="AH60" s="136"/>
      <c r="AI60" s="44"/>
      <c r="AJ60" s="42"/>
      <c r="AK60" s="45"/>
      <c r="AL60" s="44"/>
      <c r="AM60" s="42"/>
      <c r="AN60" s="45"/>
      <c r="AO60" s="44"/>
      <c r="AP60" s="42"/>
      <c r="AQ60" s="45"/>
      <c r="AR60" s="59"/>
      <c r="AS60" s="59"/>
      <c r="AT60" s="136"/>
      <c r="AU60" s="59"/>
      <c r="AV60" s="59"/>
      <c r="AW60" s="136"/>
      <c r="AX60" s="138"/>
      <c r="AY60" s="138"/>
      <c r="AZ60" s="138"/>
      <c r="BA60" s="7"/>
      <c r="BB60" s="7"/>
      <c r="BC60" s="7"/>
    </row>
    <row r="61" spans="1:55" ht="12" customHeight="1">
      <c r="A61" s="36" t="s">
        <v>171</v>
      </c>
      <c r="B61" s="38">
        <v>6375</v>
      </c>
      <c r="C61" s="38">
        <v>1237</v>
      </c>
      <c r="D61" s="131">
        <v>7612</v>
      </c>
      <c r="E61" s="37">
        <v>695</v>
      </c>
      <c r="F61" s="38">
        <v>0</v>
      </c>
      <c r="G61" s="39">
        <v>695</v>
      </c>
      <c r="H61" s="38">
        <v>19037</v>
      </c>
      <c r="I61" s="38">
        <v>950</v>
      </c>
      <c r="J61" s="131">
        <v>19987</v>
      </c>
      <c r="K61" s="37">
        <v>350</v>
      </c>
      <c r="L61" s="38">
        <v>-2</v>
      </c>
      <c r="M61" s="38">
        <v>348</v>
      </c>
      <c r="N61" s="37">
        <v>471</v>
      </c>
      <c r="O61" s="38">
        <v>0</v>
      </c>
      <c r="P61" s="39">
        <v>471</v>
      </c>
      <c r="Q61" s="37">
        <v>728</v>
      </c>
      <c r="R61" s="38">
        <v>0</v>
      </c>
      <c r="S61" s="39">
        <v>728</v>
      </c>
      <c r="T61" s="37">
        <v>4271</v>
      </c>
      <c r="U61" s="38">
        <v>276</v>
      </c>
      <c r="V61" s="131">
        <v>4547</v>
      </c>
      <c r="W61" s="38">
        <v>255</v>
      </c>
      <c r="X61" s="38">
        <v>27</v>
      </c>
      <c r="Y61" s="131">
        <v>282</v>
      </c>
      <c r="Z61" s="38">
        <v>2341</v>
      </c>
      <c r="AA61" s="38">
        <v>0</v>
      </c>
      <c r="AB61" s="131">
        <v>2341</v>
      </c>
      <c r="AC61" s="37">
        <v>12091</v>
      </c>
      <c r="AD61" s="38">
        <v>502</v>
      </c>
      <c r="AE61" s="39">
        <v>12593</v>
      </c>
      <c r="AF61" s="38">
        <v>155</v>
      </c>
      <c r="AG61" s="38">
        <v>34</v>
      </c>
      <c r="AH61" s="131">
        <v>189</v>
      </c>
      <c r="AI61" s="37">
        <v>70</v>
      </c>
      <c r="AJ61" s="38">
        <v>12</v>
      </c>
      <c r="AK61" s="39">
        <v>82</v>
      </c>
      <c r="AL61" s="37">
        <v>654</v>
      </c>
      <c r="AM61" s="38">
        <v>0</v>
      </c>
      <c r="AN61" s="39">
        <v>654</v>
      </c>
      <c r="AO61" s="37">
        <v>9767</v>
      </c>
      <c r="AP61" s="38">
        <v>0</v>
      </c>
      <c r="AQ61" s="39">
        <v>9767</v>
      </c>
      <c r="AR61" s="38">
        <v>234</v>
      </c>
      <c r="AS61" s="38">
        <v>0</v>
      </c>
      <c r="AT61" s="131">
        <v>234</v>
      </c>
      <c r="AU61" s="38">
        <f aca="true" t="shared" si="6" ref="AU61:AW66">B61+E61+H61+K61+N61+Q61+T61+W61+Z61+AC61+AF61+AI61+AL61+AO61+AR61</f>
        <v>57494</v>
      </c>
      <c r="AV61" s="38">
        <f t="shared" si="6"/>
        <v>3036</v>
      </c>
      <c r="AW61" s="131">
        <f t="shared" si="6"/>
        <v>60530</v>
      </c>
      <c r="AX61" s="138"/>
      <c r="AY61" s="138"/>
      <c r="AZ61" s="138"/>
      <c r="BA61" s="7"/>
      <c r="BB61" s="7"/>
      <c r="BC61" s="7"/>
    </row>
    <row r="62" spans="1:55" ht="12" customHeight="1">
      <c r="A62" s="40" t="s">
        <v>172</v>
      </c>
      <c r="B62" s="42">
        <v>245</v>
      </c>
      <c r="C62" s="42">
        <v>287</v>
      </c>
      <c r="D62" s="133">
        <v>532</v>
      </c>
      <c r="E62" s="44">
        <v>0</v>
      </c>
      <c r="F62" s="42">
        <v>0</v>
      </c>
      <c r="G62" s="45">
        <v>0</v>
      </c>
      <c r="H62" s="42">
        <v>1921</v>
      </c>
      <c r="I62" s="42">
        <v>228</v>
      </c>
      <c r="J62" s="133">
        <v>2149</v>
      </c>
      <c r="K62" s="44">
        <v>0</v>
      </c>
      <c r="L62" s="42">
        <v>0</v>
      </c>
      <c r="M62" s="42">
        <v>0</v>
      </c>
      <c r="N62" s="44">
        <v>0</v>
      </c>
      <c r="O62" s="42">
        <v>0</v>
      </c>
      <c r="P62" s="45">
        <v>0</v>
      </c>
      <c r="Q62" s="44">
        <v>0</v>
      </c>
      <c r="R62" s="42">
        <v>0</v>
      </c>
      <c r="S62" s="45">
        <v>0</v>
      </c>
      <c r="T62" s="44">
        <v>680</v>
      </c>
      <c r="U62" s="42">
        <v>9</v>
      </c>
      <c r="V62" s="133">
        <v>689</v>
      </c>
      <c r="W62" s="42">
        <v>1</v>
      </c>
      <c r="X62" s="42">
        <v>1</v>
      </c>
      <c r="Y62" s="133">
        <v>2</v>
      </c>
      <c r="Z62" s="42">
        <v>134</v>
      </c>
      <c r="AA62" s="42">
        <v>0</v>
      </c>
      <c r="AB62" s="133">
        <v>134</v>
      </c>
      <c r="AC62" s="44">
        <v>0</v>
      </c>
      <c r="AD62" s="42">
        <v>350</v>
      </c>
      <c r="AE62" s="45">
        <v>350</v>
      </c>
      <c r="AF62" s="42">
        <v>0</v>
      </c>
      <c r="AG62" s="42">
        <v>0</v>
      </c>
      <c r="AH62" s="133">
        <v>0</v>
      </c>
      <c r="AI62" s="44">
        <v>0</v>
      </c>
      <c r="AJ62" s="42">
        <v>0</v>
      </c>
      <c r="AK62" s="45">
        <v>0</v>
      </c>
      <c r="AL62" s="44">
        <v>0</v>
      </c>
      <c r="AM62" s="42">
        <v>0</v>
      </c>
      <c r="AN62" s="45">
        <v>0</v>
      </c>
      <c r="AO62" s="44">
        <v>0</v>
      </c>
      <c r="AP62" s="42">
        <v>0</v>
      </c>
      <c r="AQ62" s="45">
        <v>0</v>
      </c>
      <c r="AR62" s="42">
        <v>0</v>
      </c>
      <c r="AS62" s="42">
        <v>0</v>
      </c>
      <c r="AT62" s="133">
        <v>0</v>
      </c>
      <c r="AU62" s="42">
        <f t="shared" si="6"/>
        <v>2981</v>
      </c>
      <c r="AV62" s="42">
        <f t="shared" si="6"/>
        <v>875</v>
      </c>
      <c r="AW62" s="133">
        <f t="shared" si="6"/>
        <v>3856</v>
      </c>
      <c r="AX62" s="138"/>
      <c r="AY62" s="138"/>
      <c r="AZ62" s="138"/>
      <c r="BA62" s="7"/>
      <c r="BB62" s="7"/>
      <c r="BC62" s="7"/>
    </row>
    <row r="63" spans="1:55" ht="12" customHeight="1">
      <c r="A63" s="40" t="s">
        <v>173</v>
      </c>
      <c r="B63" s="42">
        <v>66</v>
      </c>
      <c r="C63" s="42">
        <v>0</v>
      </c>
      <c r="D63" s="133">
        <v>66</v>
      </c>
      <c r="E63" s="44">
        <v>278</v>
      </c>
      <c r="F63" s="42">
        <v>0</v>
      </c>
      <c r="G63" s="45">
        <v>278</v>
      </c>
      <c r="H63" s="42">
        <v>6473</v>
      </c>
      <c r="I63" s="42">
        <v>0</v>
      </c>
      <c r="J63" s="133">
        <v>6473</v>
      </c>
      <c r="K63" s="44">
        <v>0</v>
      </c>
      <c r="L63" s="42">
        <v>0</v>
      </c>
      <c r="M63" s="42">
        <v>0</v>
      </c>
      <c r="N63" s="44">
        <v>74</v>
      </c>
      <c r="O63" s="42">
        <v>0</v>
      </c>
      <c r="P63" s="45">
        <v>74</v>
      </c>
      <c r="Q63" s="44">
        <v>316</v>
      </c>
      <c r="R63" s="42">
        <v>0</v>
      </c>
      <c r="S63" s="45">
        <v>316</v>
      </c>
      <c r="T63" s="44">
        <v>958</v>
      </c>
      <c r="U63" s="42">
        <v>0</v>
      </c>
      <c r="V63" s="133">
        <v>958</v>
      </c>
      <c r="W63" s="42">
        <v>0</v>
      </c>
      <c r="X63" s="42">
        <v>0</v>
      </c>
      <c r="Y63" s="133">
        <v>0</v>
      </c>
      <c r="Z63" s="42">
        <v>1287</v>
      </c>
      <c r="AA63" s="42">
        <v>0</v>
      </c>
      <c r="AB63" s="133">
        <v>1287</v>
      </c>
      <c r="AC63" s="44">
        <v>250</v>
      </c>
      <c r="AD63" s="42">
        <v>132</v>
      </c>
      <c r="AE63" s="45">
        <v>382</v>
      </c>
      <c r="AF63" s="42">
        <v>0</v>
      </c>
      <c r="AG63" s="42">
        <v>0</v>
      </c>
      <c r="AH63" s="133">
        <v>0</v>
      </c>
      <c r="AI63" s="44">
        <v>0</v>
      </c>
      <c r="AJ63" s="42">
        <v>0</v>
      </c>
      <c r="AK63" s="45">
        <v>0</v>
      </c>
      <c r="AL63" s="44">
        <v>68</v>
      </c>
      <c r="AM63" s="42">
        <v>0</v>
      </c>
      <c r="AN63" s="45">
        <v>68</v>
      </c>
      <c r="AO63" s="44">
        <v>6154</v>
      </c>
      <c r="AP63" s="42">
        <v>0</v>
      </c>
      <c r="AQ63" s="45">
        <v>6154</v>
      </c>
      <c r="AR63" s="42">
        <v>0</v>
      </c>
      <c r="AS63" s="42">
        <v>0</v>
      </c>
      <c r="AT63" s="133">
        <v>0</v>
      </c>
      <c r="AU63" s="42">
        <f t="shared" si="6"/>
        <v>15924</v>
      </c>
      <c r="AV63" s="42">
        <f t="shared" si="6"/>
        <v>132</v>
      </c>
      <c r="AW63" s="133">
        <f t="shared" si="6"/>
        <v>16056</v>
      </c>
      <c r="AX63" s="138"/>
      <c r="AY63" s="138"/>
      <c r="AZ63" s="138"/>
      <c r="BA63" s="7"/>
      <c r="BB63" s="7"/>
      <c r="BC63" s="7"/>
    </row>
    <row r="64" spans="1:55" ht="12" customHeight="1">
      <c r="A64" s="40" t="s">
        <v>174</v>
      </c>
      <c r="B64" s="42">
        <v>925</v>
      </c>
      <c r="C64" s="42">
        <v>950</v>
      </c>
      <c r="D64" s="133">
        <v>1875</v>
      </c>
      <c r="E64" s="44">
        <v>0</v>
      </c>
      <c r="F64" s="42">
        <v>0</v>
      </c>
      <c r="G64" s="45">
        <v>0</v>
      </c>
      <c r="H64" s="42">
        <v>2082</v>
      </c>
      <c r="I64" s="42">
        <v>722</v>
      </c>
      <c r="J64" s="133">
        <v>2804</v>
      </c>
      <c r="K64" s="44">
        <v>-3</v>
      </c>
      <c r="L64" s="42">
        <v>-2</v>
      </c>
      <c r="M64" s="42">
        <v>-5</v>
      </c>
      <c r="N64" s="44">
        <v>0</v>
      </c>
      <c r="O64" s="42">
        <v>0</v>
      </c>
      <c r="P64" s="45">
        <v>0</v>
      </c>
      <c r="Q64" s="44">
        <v>0</v>
      </c>
      <c r="R64" s="42">
        <v>0</v>
      </c>
      <c r="S64" s="45">
        <v>0</v>
      </c>
      <c r="T64" s="44">
        <v>0</v>
      </c>
      <c r="U64" s="42">
        <v>267</v>
      </c>
      <c r="V64" s="133">
        <v>267</v>
      </c>
      <c r="W64" s="42">
        <v>0</v>
      </c>
      <c r="X64" s="42">
        <v>0</v>
      </c>
      <c r="Y64" s="133">
        <v>0</v>
      </c>
      <c r="Z64" s="42">
        <v>0</v>
      </c>
      <c r="AA64" s="42">
        <v>0</v>
      </c>
      <c r="AB64" s="133">
        <v>0</v>
      </c>
      <c r="AC64" s="44">
        <v>0</v>
      </c>
      <c r="AD64" s="42">
        <v>20</v>
      </c>
      <c r="AE64" s="45">
        <v>20</v>
      </c>
      <c r="AF64" s="42">
        <v>4</v>
      </c>
      <c r="AG64" s="42">
        <v>34</v>
      </c>
      <c r="AH64" s="133">
        <v>38</v>
      </c>
      <c r="AI64" s="44">
        <v>0</v>
      </c>
      <c r="AJ64" s="42">
        <v>12</v>
      </c>
      <c r="AK64" s="45">
        <v>12</v>
      </c>
      <c r="AL64" s="44">
        <v>0</v>
      </c>
      <c r="AM64" s="42">
        <v>0</v>
      </c>
      <c r="AN64" s="45">
        <v>0</v>
      </c>
      <c r="AO64" s="44">
        <v>0</v>
      </c>
      <c r="AP64" s="42">
        <v>0</v>
      </c>
      <c r="AQ64" s="45">
        <v>0</v>
      </c>
      <c r="AR64" s="42">
        <v>0</v>
      </c>
      <c r="AS64" s="42">
        <v>0</v>
      </c>
      <c r="AT64" s="133">
        <v>0</v>
      </c>
      <c r="AU64" s="42">
        <f t="shared" si="6"/>
        <v>3008</v>
      </c>
      <c r="AV64" s="42">
        <f t="shared" si="6"/>
        <v>2003</v>
      </c>
      <c r="AW64" s="133">
        <f t="shared" si="6"/>
        <v>5011</v>
      </c>
      <c r="AX64" s="138"/>
      <c r="AY64" s="138"/>
      <c r="AZ64" s="138"/>
      <c r="BA64" s="7"/>
      <c r="BB64" s="7"/>
      <c r="BC64" s="7"/>
    </row>
    <row r="65" spans="1:55" ht="12" customHeight="1">
      <c r="A65" s="40" t="s">
        <v>175</v>
      </c>
      <c r="B65" s="42">
        <v>3800</v>
      </c>
      <c r="C65" s="42">
        <v>0</v>
      </c>
      <c r="D65" s="133">
        <v>3800</v>
      </c>
      <c r="E65" s="44">
        <v>395</v>
      </c>
      <c r="F65" s="42">
        <v>0</v>
      </c>
      <c r="G65" s="45">
        <v>395</v>
      </c>
      <c r="H65" s="42">
        <v>6419</v>
      </c>
      <c r="I65" s="42">
        <v>0</v>
      </c>
      <c r="J65" s="133">
        <v>6419</v>
      </c>
      <c r="K65" s="44">
        <v>316</v>
      </c>
      <c r="L65" s="42">
        <v>0</v>
      </c>
      <c r="M65" s="42">
        <v>316</v>
      </c>
      <c r="N65" s="44">
        <v>245</v>
      </c>
      <c r="O65" s="42">
        <v>0</v>
      </c>
      <c r="P65" s="45">
        <v>245</v>
      </c>
      <c r="Q65" s="44">
        <v>382</v>
      </c>
      <c r="R65" s="42">
        <v>0</v>
      </c>
      <c r="S65" s="45">
        <v>382</v>
      </c>
      <c r="T65" s="44">
        <v>2164</v>
      </c>
      <c r="U65" s="42">
        <v>0</v>
      </c>
      <c r="V65" s="133">
        <v>2164</v>
      </c>
      <c r="W65" s="42">
        <v>254</v>
      </c>
      <c r="X65" s="42">
        <v>0</v>
      </c>
      <c r="Y65" s="133">
        <v>254</v>
      </c>
      <c r="Z65" s="42">
        <v>570</v>
      </c>
      <c r="AA65" s="42">
        <v>0</v>
      </c>
      <c r="AB65" s="133">
        <v>570</v>
      </c>
      <c r="AC65" s="44">
        <v>4550</v>
      </c>
      <c r="AD65" s="42">
        <v>0</v>
      </c>
      <c r="AE65" s="45">
        <v>4550</v>
      </c>
      <c r="AF65" s="42">
        <v>151</v>
      </c>
      <c r="AG65" s="42">
        <v>0</v>
      </c>
      <c r="AH65" s="133">
        <v>151</v>
      </c>
      <c r="AI65" s="44">
        <v>61</v>
      </c>
      <c r="AJ65" s="42">
        <v>0</v>
      </c>
      <c r="AK65" s="45">
        <v>61</v>
      </c>
      <c r="AL65" s="44">
        <v>575</v>
      </c>
      <c r="AM65" s="42">
        <v>0</v>
      </c>
      <c r="AN65" s="45">
        <v>575</v>
      </c>
      <c r="AO65" s="44">
        <v>2094</v>
      </c>
      <c r="AP65" s="42">
        <v>0</v>
      </c>
      <c r="AQ65" s="45">
        <v>2094</v>
      </c>
      <c r="AR65" s="42">
        <v>125</v>
      </c>
      <c r="AS65" s="42">
        <v>0</v>
      </c>
      <c r="AT65" s="133">
        <v>125</v>
      </c>
      <c r="AU65" s="42">
        <f t="shared" si="6"/>
        <v>22101</v>
      </c>
      <c r="AV65" s="42">
        <f t="shared" si="6"/>
        <v>0</v>
      </c>
      <c r="AW65" s="133">
        <f t="shared" si="6"/>
        <v>22101</v>
      </c>
      <c r="AX65" s="138"/>
      <c r="AY65" s="138"/>
      <c r="AZ65" s="138"/>
      <c r="BA65" s="7"/>
      <c r="BB65" s="7"/>
      <c r="BC65" s="7"/>
    </row>
    <row r="66" spans="1:55" ht="12" customHeight="1">
      <c r="A66" s="40" t="s">
        <v>176</v>
      </c>
      <c r="B66" s="42">
        <v>1339</v>
      </c>
      <c r="C66" s="42">
        <v>0</v>
      </c>
      <c r="D66" s="133">
        <v>1339</v>
      </c>
      <c r="E66" s="44">
        <v>22</v>
      </c>
      <c r="F66" s="42">
        <v>0</v>
      </c>
      <c r="G66" s="45">
        <v>22</v>
      </c>
      <c r="H66" s="42">
        <v>2142</v>
      </c>
      <c r="I66" s="42">
        <v>0</v>
      </c>
      <c r="J66" s="133">
        <v>2142</v>
      </c>
      <c r="K66" s="44">
        <v>37</v>
      </c>
      <c r="L66" s="42">
        <v>0</v>
      </c>
      <c r="M66" s="42">
        <v>37</v>
      </c>
      <c r="N66" s="44">
        <v>152</v>
      </c>
      <c r="O66" s="42">
        <v>0</v>
      </c>
      <c r="P66" s="45">
        <v>152</v>
      </c>
      <c r="Q66" s="44">
        <v>30</v>
      </c>
      <c r="R66" s="42">
        <v>0</v>
      </c>
      <c r="S66" s="45">
        <v>30</v>
      </c>
      <c r="T66" s="44">
        <v>469</v>
      </c>
      <c r="U66" s="42">
        <v>0</v>
      </c>
      <c r="V66" s="133">
        <v>469</v>
      </c>
      <c r="W66" s="42">
        <v>0</v>
      </c>
      <c r="X66" s="42">
        <v>26</v>
      </c>
      <c r="Y66" s="133">
        <v>26</v>
      </c>
      <c r="Z66" s="42">
        <v>350</v>
      </c>
      <c r="AA66" s="42">
        <v>0</v>
      </c>
      <c r="AB66" s="133">
        <v>350</v>
      </c>
      <c r="AC66" s="44">
        <v>7291</v>
      </c>
      <c r="AD66" s="42">
        <v>0</v>
      </c>
      <c r="AE66" s="45">
        <v>7291</v>
      </c>
      <c r="AF66" s="42">
        <v>0</v>
      </c>
      <c r="AG66" s="42">
        <v>0</v>
      </c>
      <c r="AH66" s="133">
        <v>0</v>
      </c>
      <c r="AI66" s="44">
        <v>9</v>
      </c>
      <c r="AJ66" s="42">
        <v>0</v>
      </c>
      <c r="AK66" s="45">
        <v>9</v>
      </c>
      <c r="AL66" s="44">
        <v>11</v>
      </c>
      <c r="AM66" s="42">
        <v>0</v>
      </c>
      <c r="AN66" s="45">
        <v>11</v>
      </c>
      <c r="AO66" s="44">
        <v>1519</v>
      </c>
      <c r="AP66" s="42">
        <v>0</v>
      </c>
      <c r="AQ66" s="45">
        <v>1519</v>
      </c>
      <c r="AR66" s="42">
        <v>109</v>
      </c>
      <c r="AS66" s="42">
        <v>0</v>
      </c>
      <c r="AT66" s="133">
        <v>109</v>
      </c>
      <c r="AU66" s="42">
        <f t="shared" si="6"/>
        <v>13480</v>
      </c>
      <c r="AV66" s="42">
        <f t="shared" si="6"/>
        <v>26</v>
      </c>
      <c r="AW66" s="133">
        <f t="shared" si="6"/>
        <v>13506</v>
      </c>
      <c r="AX66" s="138"/>
      <c r="AY66" s="138"/>
      <c r="AZ66" s="138"/>
      <c r="BA66" s="7"/>
      <c r="BB66" s="7"/>
      <c r="BC66" s="7"/>
    </row>
    <row r="67" spans="1:55" ht="12" customHeight="1">
      <c r="A67" s="40"/>
      <c r="B67" s="42"/>
      <c r="C67" s="42"/>
      <c r="D67" s="133"/>
      <c r="E67" s="44"/>
      <c r="F67" s="42"/>
      <c r="G67" s="45"/>
      <c r="H67" s="42"/>
      <c r="I67" s="42"/>
      <c r="J67" s="133"/>
      <c r="K67" s="44"/>
      <c r="L67" s="42"/>
      <c r="M67" s="42"/>
      <c r="N67" s="44"/>
      <c r="O67" s="42"/>
      <c r="P67" s="45"/>
      <c r="Q67" s="44"/>
      <c r="R67" s="42"/>
      <c r="S67" s="45"/>
      <c r="T67" s="44"/>
      <c r="U67" s="42"/>
      <c r="V67" s="133"/>
      <c r="W67" s="42"/>
      <c r="X67" s="42"/>
      <c r="Y67" s="133"/>
      <c r="Z67" s="42"/>
      <c r="AA67" s="42"/>
      <c r="AB67" s="133"/>
      <c r="AC67" s="44"/>
      <c r="AD67" s="42"/>
      <c r="AE67" s="45"/>
      <c r="AF67" s="42"/>
      <c r="AG67" s="42"/>
      <c r="AH67" s="133"/>
      <c r="AI67" s="44"/>
      <c r="AJ67" s="42"/>
      <c r="AK67" s="45"/>
      <c r="AL67" s="44"/>
      <c r="AM67" s="42"/>
      <c r="AN67" s="45"/>
      <c r="AO67" s="44"/>
      <c r="AP67" s="42"/>
      <c r="AQ67" s="45"/>
      <c r="AR67" s="42"/>
      <c r="AS67" s="42"/>
      <c r="AT67" s="133"/>
      <c r="AU67" s="42"/>
      <c r="AV67" s="42"/>
      <c r="AW67" s="133"/>
      <c r="AX67" s="138"/>
      <c r="AY67" s="138"/>
      <c r="AZ67" s="138"/>
      <c r="BA67" s="7"/>
      <c r="BB67" s="7"/>
      <c r="BC67" s="7"/>
    </row>
    <row r="68" spans="1:55" ht="24.75" customHeight="1">
      <c r="A68" s="51" t="s">
        <v>177</v>
      </c>
      <c r="B68" s="38">
        <v>4120</v>
      </c>
      <c r="C68" s="38">
        <v>-71</v>
      </c>
      <c r="D68" s="131">
        <v>4049</v>
      </c>
      <c r="E68" s="37">
        <v>-401</v>
      </c>
      <c r="F68" s="38">
        <v>-1997</v>
      </c>
      <c r="G68" s="39">
        <v>-2398</v>
      </c>
      <c r="H68" s="38">
        <v>1980</v>
      </c>
      <c r="I68" s="38">
        <v>2427</v>
      </c>
      <c r="J68" s="131">
        <v>4407</v>
      </c>
      <c r="K68" s="37">
        <v>-324</v>
      </c>
      <c r="L68" s="38">
        <v>1</v>
      </c>
      <c r="M68" s="38">
        <v>-323</v>
      </c>
      <c r="N68" s="37">
        <v>-92</v>
      </c>
      <c r="O68" s="38">
        <v>29</v>
      </c>
      <c r="P68" s="39">
        <v>-63</v>
      </c>
      <c r="Q68" s="37">
        <v>297</v>
      </c>
      <c r="R68" s="38">
        <v>0</v>
      </c>
      <c r="S68" s="39">
        <v>297</v>
      </c>
      <c r="T68" s="37">
        <v>515</v>
      </c>
      <c r="U68" s="38">
        <v>-19</v>
      </c>
      <c r="V68" s="131">
        <v>496</v>
      </c>
      <c r="W68" s="38">
        <v>116</v>
      </c>
      <c r="X68" s="38">
        <v>146</v>
      </c>
      <c r="Y68" s="131">
        <v>262</v>
      </c>
      <c r="Z68" s="38">
        <v>-274</v>
      </c>
      <c r="AA68" s="38">
        <v>46</v>
      </c>
      <c r="AB68" s="131">
        <v>-228</v>
      </c>
      <c r="AC68" s="37">
        <v>9202</v>
      </c>
      <c r="AD68" s="38">
        <v>-2563</v>
      </c>
      <c r="AE68" s="39">
        <v>6639</v>
      </c>
      <c r="AF68" s="38">
        <v>-92</v>
      </c>
      <c r="AG68" s="38">
        <v>0</v>
      </c>
      <c r="AH68" s="131">
        <v>-92</v>
      </c>
      <c r="AI68" s="37">
        <v>0</v>
      </c>
      <c r="AJ68" s="38">
        <v>0</v>
      </c>
      <c r="AK68" s="39">
        <v>0</v>
      </c>
      <c r="AL68" s="37">
        <v>0</v>
      </c>
      <c r="AM68" s="38">
        <v>22</v>
      </c>
      <c r="AN68" s="39">
        <v>22</v>
      </c>
      <c r="AO68" s="37">
        <v>-2398</v>
      </c>
      <c r="AP68" s="38">
        <v>-170</v>
      </c>
      <c r="AQ68" s="39">
        <v>-2568</v>
      </c>
      <c r="AR68" s="38">
        <v>-24</v>
      </c>
      <c r="AS68" s="38">
        <v>0</v>
      </c>
      <c r="AT68" s="131">
        <v>-24</v>
      </c>
      <c r="AU68" s="38">
        <f aca="true" t="shared" si="7" ref="AU68:AW70">B68+E68+H68+K68+N68+Q68+T68+W68+Z68+AC68+AF68+AI68+AL68+AO68+AR68</f>
        <v>12625</v>
      </c>
      <c r="AV68" s="38">
        <f t="shared" si="7"/>
        <v>-2149</v>
      </c>
      <c r="AW68" s="131">
        <f t="shared" si="7"/>
        <v>10476</v>
      </c>
      <c r="AX68" s="138"/>
      <c r="AY68" s="138"/>
      <c r="AZ68" s="138"/>
      <c r="BA68" s="7"/>
      <c r="BB68" s="7"/>
      <c r="BC68" s="7"/>
    </row>
    <row r="69" spans="1:55" ht="12" customHeight="1">
      <c r="A69" s="40" t="s">
        <v>178</v>
      </c>
      <c r="B69" s="42">
        <v>-80</v>
      </c>
      <c r="C69" s="42">
        <v>0</v>
      </c>
      <c r="D69" s="133">
        <v>-80</v>
      </c>
      <c r="E69" s="44">
        <v>2</v>
      </c>
      <c r="F69" s="42">
        <v>0</v>
      </c>
      <c r="G69" s="45">
        <v>2</v>
      </c>
      <c r="H69" s="42">
        <v>1181</v>
      </c>
      <c r="I69" s="42">
        <v>0</v>
      </c>
      <c r="J69" s="133">
        <v>1181</v>
      </c>
      <c r="K69" s="44">
        <v>0</v>
      </c>
      <c r="L69" s="42">
        <v>0</v>
      </c>
      <c r="M69" s="42">
        <v>0</v>
      </c>
      <c r="N69" s="44">
        <v>0</v>
      </c>
      <c r="O69" s="42">
        <v>57</v>
      </c>
      <c r="P69" s="45">
        <v>57</v>
      </c>
      <c r="Q69" s="44">
        <v>300</v>
      </c>
      <c r="R69" s="42">
        <v>0</v>
      </c>
      <c r="S69" s="45">
        <v>300</v>
      </c>
      <c r="T69" s="44">
        <v>869</v>
      </c>
      <c r="U69" s="42">
        <v>167</v>
      </c>
      <c r="V69" s="133">
        <v>1036</v>
      </c>
      <c r="W69" s="42">
        <v>0</v>
      </c>
      <c r="X69" s="42">
        <v>0</v>
      </c>
      <c r="Y69" s="133">
        <v>0</v>
      </c>
      <c r="Z69" s="42">
        <v>0</v>
      </c>
      <c r="AA69" s="42">
        <v>0</v>
      </c>
      <c r="AB69" s="133">
        <v>0</v>
      </c>
      <c r="AC69" s="44">
        <v>1552</v>
      </c>
      <c r="AD69" s="42">
        <v>25</v>
      </c>
      <c r="AE69" s="45">
        <v>1577</v>
      </c>
      <c r="AF69" s="42">
        <v>0</v>
      </c>
      <c r="AG69" s="42">
        <v>0</v>
      </c>
      <c r="AH69" s="133">
        <v>0</v>
      </c>
      <c r="AI69" s="44">
        <v>0</v>
      </c>
      <c r="AJ69" s="42">
        <v>0</v>
      </c>
      <c r="AK69" s="45">
        <v>0</v>
      </c>
      <c r="AL69" s="44">
        <v>-23</v>
      </c>
      <c r="AM69" s="42">
        <v>0</v>
      </c>
      <c r="AN69" s="45">
        <v>-23</v>
      </c>
      <c r="AO69" s="44">
        <v>-719</v>
      </c>
      <c r="AP69" s="42">
        <v>0</v>
      </c>
      <c r="AQ69" s="45">
        <v>-719</v>
      </c>
      <c r="AR69" s="42">
        <v>0</v>
      </c>
      <c r="AS69" s="42">
        <v>0</v>
      </c>
      <c r="AT69" s="133">
        <v>0</v>
      </c>
      <c r="AU69" s="42">
        <f t="shared" si="7"/>
        <v>3082</v>
      </c>
      <c r="AV69" s="42">
        <f t="shared" si="7"/>
        <v>249</v>
      </c>
      <c r="AW69" s="133">
        <f t="shared" si="7"/>
        <v>3331</v>
      </c>
      <c r="AX69" s="138"/>
      <c r="AY69" s="138"/>
      <c r="AZ69" s="138"/>
      <c r="BA69" s="7"/>
      <c r="BB69" s="7"/>
      <c r="BC69" s="7"/>
    </row>
    <row r="70" spans="1:55" ht="12" customHeight="1">
      <c r="A70" s="40" t="s">
        <v>179</v>
      </c>
      <c r="B70" s="42">
        <v>4200</v>
      </c>
      <c r="C70" s="42">
        <v>-71</v>
      </c>
      <c r="D70" s="133">
        <v>4129</v>
      </c>
      <c r="E70" s="44">
        <v>-403</v>
      </c>
      <c r="F70" s="42">
        <v>-1997</v>
      </c>
      <c r="G70" s="45">
        <v>-2400</v>
      </c>
      <c r="H70" s="42">
        <v>799</v>
      </c>
      <c r="I70" s="42">
        <v>2427</v>
      </c>
      <c r="J70" s="133">
        <v>3226</v>
      </c>
      <c r="K70" s="44">
        <v>-324</v>
      </c>
      <c r="L70" s="42">
        <v>1</v>
      </c>
      <c r="M70" s="42">
        <v>-323</v>
      </c>
      <c r="N70" s="44">
        <v>-92</v>
      </c>
      <c r="O70" s="42">
        <v>-28</v>
      </c>
      <c r="P70" s="45">
        <v>-120</v>
      </c>
      <c r="Q70" s="44">
        <v>-3</v>
      </c>
      <c r="R70" s="42">
        <v>0</v>
      </c>
      <c r="S70" s="45">
        <v>-3</v>
      </c>
      <c r="T70" s="44">
        <v>-354</v>
      </c>
      <c r="U70" s="42">
        <v>-186</v>
      </c>
      <c r="V70" s="133">
        <v>-540</v>
      </c>
      <c r="W70" s="42">
        <v>116</v>
      </c>
      <c r="X70" s="42">
        <v>146</v>
      </c>
      <c r="Y70" s="133">
        <v>262</v>
      </c>
      <c r="Z70" s="42">
        <v>-274</v>
      </c>
      <c r="AA70" s="42">
        <v>46</v>
      </c>
      <c r="AB70" s="133">
        <v>-228</v>
      </c>
      <c r="AC70" s="44">
        <v>7650</v>
      </c>
      <c r="AD70" s="42">
        <v>-2588</v>
      </c>
      <c r="AE70" s="45">
        <v>5062</v>
      </c>
      <c r="AF70" s="42">
        <v>-92</v>
      </c>
      <c r="AG70" s="42">
        <v>0</v>
      </c>
      <c r="AH70" s="133">
        <v>-92</v>
      </c>
      <c r="AI70" s="44">
        <v>0</v>
      </c>
      <c r="AJ70" s="42">
        <v>0</v>
      </c>
      <c r="AK70" s="45">
        <v>0</v>
      </c>
      <c r="AL70" s="44">
        <v>23</v>
      </c>
      <c r="AM70" s="42">
        <v>22</v>
      </c>
      <c r="AN70" s="45">
        <v>45</v>
      </c>
      <c r="AO70" s="44">
        <v>-1679</v>
      </c>
      <c r="AP70" s="42">
        <v>-170</v>
      </c>
      <c r="AQ70" s="45">
        <v>-1849</v>
      </c>
      <c r="AR70" s="42">
        <v>-24</v>
      </c>
      <c r="AS70" s="42">
        <v>0</v>
      </c>
      <c r="AT70" s="133">
        <v>-24</v>
      </c>
      <c r="AU70" s="42">
        <f t="shared" si="7"/>
        <v>9543</v>
      </c>
      <c r="AV70" s="42">
        <f t="shared" si="7"/>
        <v>-2398</v>
      </c>
      <c r="AW70" s="133">
        <f t="shared" si="7"/>
        <v>7145</v>
      </c>
      <c r="AX70" s="138"/>
      <c r="AY70" s="138"/>
      <c r="AZ70" s="138"/>
      <c r="BA70" s="7"/>
      <c r="BB70" s="7"/>
      <c r="BC70" s="7"/>
    </row>
    <row r="71" spans="1:55" ht="12" customHeight="1">
      <c r="A71" s="40"/>
      <c r="B71" s="42"/>
      <c r="C71" s="42"/>
      <c r="D71" s="133"/>
      <c r="E71" s="44"/>
      <c r="F71" s="42"/>
      <c r="G71" s="45"/>
      <c r="H71" s="42"/>
      <c r="I71" s="42"/>
      <c r="J71" s="133"/>
      <c r="K71" s="44"/>
      <c r="L71" s="42"/>
      <c r="M71" s="42"/>
      <c r="N71" s="44"/>
      <c r="O71" s="42"/>
      <c r="P71" s="45"/>
      <c r="Q71" s="44"/>
      <c r="R71" s="42"/>
      <c r="S71" s="45"/>
      <c r="T71" s="44"/>
      <c r="U71" s="42"/>
      <c r="V71" s="133"/>
      <c r="W71" s="42"/>
      <c r="X71" s="42"/>
      <c r="Y71" s="133"/>
      <c r="Z71" s="42"/>
      <c r="AA71" s="42"/>
      <c r="AB71" s="133"/>
      <c r="AC71" s="44"/>
      <c r="AD71" s="42"/>
      <c r="AE71" s="45"/>
      <c r="AF71" s="42"/>
      <c r="AG71" s="42"/>
      <c r="AH71" s="133"/>
      <c r="AI71" s="44"/>
      <c r="AJ71" s="42"/>
      <c r="AK71" s="45"/>
      <c r="AL71" s="44"/>
      <c r="AM71" s="42"/>
      <c r="AN71" s="45"/>
      <c r="AO71" s="44"/>
      <c r="AP71" s="42"/>
      <c r="AQ71" s="45"/>
      <c r="AR71" s="42"/>
      <c r="AS71" s="42"/>
      <c r="AT71" s="133"/>
      <c r="AU71" s="42"/>
      <c r="AV71" s="42"/>
      <c r="AW71" s="133"/>
      <c r="AX71" s="138"/>
      <c r="AY71" s="138"/>
      <c r="AZ71" s="138"/>
      <c r="BA71" s="7"/>
      <c r="BB71" s="7"/>
      <c r="BC71" s="7"/>
    </row>
    <row r="72" spans="1:55" ht="24.75" customHeight="1">
      <c r="A72" s="51" t="s">
        <v>180</v>
      </c>
      <c r="B72" s="38">
        <v>-14246</v>
      </c>
      <c r="C72" s="38">
        <v>18115</v>
      </c>
      <c r="D72" s="131">
        <v>3869</v>
      </c>
      <c r="E72" s="37">
        <v>226</v>
      </c>
      <c r="F72" s="38">
        <v>-426</v>
      </c>
      <c r="G72" s="39">
        <v>-200</v>
      </c>
      <c r="H72" s="38">
        <v>-30269</v>
      </c>
      <c r="I72" s="38">
        <v>44358</v>
      </c>
      <c r="J72" s="131">
        <v>14089</v>
      </c>
      <c r="K72" s="37">
        <v>3904</v>
      </c>
      <c r="L72" s="38">
        <v>-1105</v>
      </c>
      <c r="M72" s="38">
        <v>2799</v>
      </c>
      <c r="N72" s="37">
        <v>-2454</v>
      </c>
      <c r="O72" s="38">
        <v>1951</v>
      </c>
      <c r="P72" s="39">
        <v>-503</v>
      </c>
      <c r="Q72" s="37">
        <v>-2842</v>
      </c>
      <c r="R72" s="38">
        <v>455</v>
      </c>
      <c r="S72" s="39">
        <v>-2387</v>
      </c>
      <c r="T72" s="37">
        <v>-20822</v>
      </c>
      <c r="U72" s="38">
        <v>24885</v>
      </c>
      <c r="V72" s="131">
        <v>4063</v>
      </c>
      <c r="W72" s="38">
        <v>-1824</v>
      </c>
      <c r="X72" s="38">
        <v>2088</v>
      </c>
      <c r="Y72" s="131">
        <v>264</v>
      </c>
      <c r="Z72" s="38">
        <v>-7302</v>
      </c>
      <c r="AA72" s="38">
        <v>7895</v>
      </c>
      <c r="AB72" s="131">
        <v>593</v>
      </c>
      <c r="AC72" s="37">
        <v>-36598</v>
      </c>
      <c r="AD72" s="38">
        <v>37005</v>
      </c>
      <c r="AE72" s="39">
        <v>407</v>
      </c>
      <c r="AF72" s="38">
        <v>-4447</v>
      </c>
      <c r="AG72" s="38">
        <v>4562</v>
      </c>
      <c r="AH72" s="131">
        <v>115</v>
      </c>
      <c r="AI72" s="37">
        <v>-196</v>
      </c>
      <c r="AJ72" s="38">
        <v>-159</v>
      </c>
      <c r="AK72" s="39">
        <v>-355</v>
      </c>
      <c r="AL72" s="37">
        <v>-6309</v>
      </c>
      <c r="AM72" s="38">
        <v>13830</v>
      </c>
      <c r="AN72" s="39">
        <v>7521</v>
      </c>
      <c r="AO72" s="37">
        <v>-11552</v>
      </c>
      <c r="AP72" s="38">
        <v>11538</v>
      </c>
      <c r="AQ72" s="39">
        <v>-14</v>
      </c>
      <c r="AR72" s="38">
        <v>1171</v>
      </c>
      <c r="AS72" s="38">
        <v>339</v>
      </c>
      <c r="AT72" s="131">
        <v>1510</v>
      </c>
      <c r="AU72" s="38">
        <f>B72+E72+H72+K72+N72+Q72+T72+W72+Z72+AC72+AF72+AI72+AL72+AO72+AR72</f>
        <v>-133560</v>
      </c>
      <c r="AV72" s="38">
        <f>C72+F72+I72+L72+O72+R72+U72+X72+AA72+AD72+AG72+AJ72+AM72+AP72+AS72</f>
        <v>165331</v>
      </c>
      <c r="AW72" s="131">
        <f>D72+G72+J72+M72+P72+S72+V72+Y72+AB72+AE72+AH72+AK72+AN72+AQ72+AT72</f>
        <v>31771</v>
      </c>
      <c r="AX72" s="138"/>
      <c r="AY72" s="138"/>
      <c r="AZ72" s="138"/>
      <c r="BA72" s="7"/>
      <c r="BB72" s="7"/>
      <c r="BC72" s="7"/>
    </row>
    <row r="73" spans="1:55" ht="12" customHeight="1">
      <c r="A73" s="46"/>
      <c r="B73" s="48"/>
      <c r="C73" s="48"/>
      <c r="D73" s="134"/>
      <c r="E73" s="47"/>
      <c r="F73" s="48"/>
      <c r="G73" s="49"/>
      <c r="H73" s="48"/>
      <c r="I73" s="48"/>
      <c r="J73" s="134"/>
      <c r="K73" s="47"/>
      <c r="L73" s="48"/>
      <c r="M73" s="48"/>
      <c r="N73" s="47"/>
      <c r="O73" s="48"/>
      <c r="P73" s="49"/>
      <c r="Q73" s="47"/>
      <c r="R73" s="48"/>
      <c r="S73" s="49"/>
      <c r="T73" s="47"/>
      <c r="U73" s="48"/>
      <c r="V73" s="134"/>
      <c r="W73" s="48"/>
      <c r="X73" s="48"/>
      <c r="Y73" s="134"/>
      <c r="Z73" s="48"/>
      <c r="AA73" s="48"/>
      <c r="AB73" s="134"/>
      <c r="AC73" s="47"/>
      <c r="AD73" s="48"/>
      <c r="AE73" s="49"/>
      <c r="AF73" s="48"/>
      <c r="AG73" s="48"/>
      <c r="AH73" s="134"/>
      <c r="AI73" s="47"/>
      <c r="AJ73" s="48"/>
      <c r="AK73" s="49"/>
      <c r="AL73" s="47"/>
      <c r="AM73" s="48"/>
      <c r="AN73" s="49"/>
      <c r="AO73" s="47"/>
      <c r="AP73" s="48"/>
      <c r="AQ73" s="49"/>
      <c r="AR73" s="48"/>
      <c r="AS73" s="48"/>
      <c r="AT73" s="134"/>
      <c r="AU73" s="48"/>
      <c r="AV73" s="48"/>
      <c r="AW73" s="134"/>
      <c r="AX73" s="138"/>
      <c r="AY73" s="138"/>
      <c r="AZ73" s="138"/>
      <c r="BA73" s="7"/>
      <c r="BB73" s="7"/>
      <c r="BC73" s="7"/>
    </row>
    <row r="74" spans="1:55" ht="12" customHeight="1">
      <c r="A74" s="40" t="s">
        <v>181</v>
      </c>
      <c r="B74" s="42">
        <v>0</v>
      </c>
      <c r="C74" s="42">
        <v>0</v>
      </c>
      <c r="D74" s="133">
        <v>0</v>
      </c>
      <c r="E74" s="44">
        <v>0</v>
      </c>
      <c r="F74" s="42">
        <v>0</v>
      </c>
      <c r="G74" s="45">
        <v>0</v>
      </c>
      <c r="H74" s="42">
        <v>550</v>
      </c>
      <c r="I74" s="42">
        <v>0</v>
      </c>
      <c r="J74" s="133">
        <v>550</v>
      </c>
      <c r="K74" s="44">
        <v>0</v>
      </c>
      <c r="L74" s="42">
        <v>0</v>
      </c>
      <c r="M74" s="42">
        <v>0</v>
      </c>
      <c r="N74" s="44">
        <v>0</v>
      </c>
      <c r="O74" s="42">
        <v>0</v>
      </c>
      <c r="P74" s="45">
        <v>0</v>
      </c>
      <c r="Q74" s="44">
        <v>0</v>
      </c>
      <c r="R74" s="42">
        <v>0</v>
      </c>
      <c r="S74" s="45">
        <v>0</v>
      </c>
      <c r="T74" s="44">
        <v>190</v>
      </c>
      <c r="U74" s="42">
        <v>0</v>
      </c>
      <c r="V74" s="133">
        <v>190</v>
      </c>
      <c r="W74" s="42">
        <v>0</v>
      </c>
      <c r="X74" s="42">
        <v>0</v>
      </c>
      <c r="Y74" s="133">
        <v>0</v>
      </c>
      <c r="Z74" s="42">
        <v>0</v>
      </c>
      <c r="AA74" s="42">
        <v>0</v>
      </c>
      <c r="AB74" s="133">
        <v>0</v>
      </c>
      <c r="AC74" s="44">
        <v>0</v>
      </c>
      <c r="AD74" s="42">
        <v>0</v>
      </c>
      <c r="AE74" s="45">
        <v>0</v>
      </c>
      <c r="AF74" s="42">
        <v>0</v>
      </c>
      <c r="AG74" s="42">
        <v>0</v>
      </c>
      <c r="AH74" s="133">
        <v>0</v>
      </c>
      <c r="AI74" s="44">
        <v>0</v>
      </c>
      <c r="AJ74" s="42">
        <v>0</v>
      </c>
      <c r="AK74" s="45">
        <v>0</v>
      </c>
      <c r="AL74" s="44">
        <v>0</v>
      </c>
      <c r="AM74" s="42">
        <v>0</v>
      </c>
      <c r="AN74" s="45">
        <v>0</v>
      </c>
      <c r="AO74" s="44">
        <v>0</v>
      </c>
      <c r="AP74" s="42">
        <v>0</v>
      </c>
      <c r="AQ74" s="45">
        <v>0</v>
      </c>
      <c r="AR74" s="42">
        <v>0</v>
      </c>
      <c r="AS74" s="42">
        <v>0</v>
      </c>
      <c r="AT74" s="133">
        <v>0</v>
      </c>
      <c r="AU74" s="42">
        <f aca="true" t="shared" si="8" ref="AU74:AW76">B74+E74+H74+K74+N74+Q74+T74+W74+Z74+AC74+AF74+AI74+AL74+AO74+AR74</f>
        <v>740</v>
      </c>
      <c r="AV74" s="42">
        <f t="shared" si="8"/>
        <v>0</v>
      </c>
      <c r="AW74" s="133">
        <f t="shared" si="8"/>
        <v>740</v>
      </c>
      <c r="AX74" s="138"/>
      <c r="AY74" s="138"/>
      <c r="AZ74" s="138"/>
      <c r="BA74" s="7"/>
      <c r="BB74" s="7"/>
      <c r="BC74" s="7"/>
    </row>
    <row r="75" spans="1:55" ht="12" customHeight="1">
      <c r="A75" s="40" t="s">
        <v>182</v>
      </c>
      <c r="B75" s="42">
        <v>-447</v>
      </c>
      <c r="C75" s="42">
        <v>0</v>
      </c>
      <c r="D75" s="133">
        <v>-447</v>
      </c>
      <c r="E75" s="44">
        <v>-99</v>
      </c>
      <c r="F75" s="42">
        <v>0</v>
      </c>
      <c r="G75" s="45">
        <v>-99</v>
      </c>
      <c r="H75" s="42">
        <v>1312</v>
      </c>
      <c r="I75" s="42">
        <v>0</v>
      </c>
      <c r="J75" s="133">
        <v>1312</v>
      </c>
      <c r="K75" s="44">
        <v>-21</v>
      </c>
      <c r="L75" s="42">
        <v>0</v>
      </c>
      <c r="M75" s="42">
        <v>-21</v>
      </c>
      <c r="N75" s="44">
        <v>101</v>
      </c>
      <c r="O75" s="42">
        <v>0</v>
      </c>
      <c r="P75" s="45">
        <v>101</v>
      </c>
      <c r="Q75" s="44">
        <v>62</v>
      </c>
      <c r="R75" s="42">
        <v>0</v>
      </c>
      <c r="S75" s="45">
        <v>62</v>
      </c>
      <c r="T75" s="44">
        <v>-208</v>
      </c>
      <c r="U75" s="42">
        <v>0</v>
      </c>
      <c r="V75" s="133">
        <v>-208</v>
      </c>
      <c r="W75" s="42">
        <v>-55</v>
      </c>
      <c r="X75" s="42">
        <v>0</v>
      </c>
      <c r="Y75" s="133">
        <v>-55</v>
      </c>
      <c r="Z75" s="42">
        <v>-42</v>
      </c>
      <c r="AA75" s="42">
        <v>0</v>
      </c>
      <c r="AB75" s="133">
        <v>-42</v>
      </c>
      <c r="AC75" s="44">
        <v>-257</v>
      </c>
      <c r="AD75" s="42">
        <v>0</v>
      </c>
      <c r="AE75" s="45">
        <v>-257</v>
      </c>
      <c r="AF75" s="42">
        <v>-80</v>
      </c>
      <c r="AG75" s="42">
        <v>0</v>
      </c>
      <c r="AH75" s="133">
        <v>-80</v>
      </c>
      <c r="AI75" s="44">
        <v>0</v>
      </c>
      <c r="AJ75" s="42">
        <v>0</v>
      </c>
      <c r="AK75" s="45">
        <v>0</v>
      </c>
      <c r="AL75" s="44">
        <v>2444</v>
      </c>
      <c r="AM75" s="42">
        <v>0</v>
      </c>
      <c r="AN75" s="45">
        <v>2444</v>
      </c>
      <c r="AO75" s="44">
        <v>-774</v>
      </c>
      <c r="AP75" s="42">
        <v>0</v>
      </c>
      <c r="AQ75" s="45">
        <v>-774</v>
      </c>
      <c r="AR75" s="42">
        <v>58</v>
      </c>
      <c r="AS75" s="42">
        <v>0</v>
      </c>
      <c r="AT75" s="133">
        <v>58</v>
      </c>
      <c r="AU75" s="42">
        <f t="shared" si="8"/>
        <v>1994</v>
      </c>
      <c r="AV75" s="42">
        <f t="shared" si="8"/>
        <v>0</v>
      </c>
      <c r="AW75" s="133">
        <f t="shared" si="8"/>
        <v>1994</v>
      </c>
      <c r="AX75" s="138"/>
      <c r="AY75" s="138"/>
      <c r="AZ75" s="138"/>
      <c r="BA75" s="7"/>
      <c r="BB75" s="7"/>
      <c r="BC75" s="7"/>
    </row>
    <row r="76" spans="1:55" ht="12" customHeight="1">
      <c r="A76" s="40" t="s">
        <v>183</v>
      </c>
      <c r="B76" s="42">
        <v>1380</v>
      </c>
      <c r="C76" s="42">
        <v>0</v>
      </c>
      <c r="D76" s="133">
        <v>1380</v>
      </c>
      <c r="E76" s="44">
        <v>0</v>
      </c>
      <c r="F76" s="42">
        <v>0</v>
      </c>
      <c r="G76" s="45">
        <v>0</v>
      </c>
      <c r="H76" s="42">
        <v>2200</v>
      </c>
      <c r="I76" s="42">
        <v>0</v>
      </c>
      <c r="J76" s="133">
        <v>2200</v>
      </c>
      <c r="K76" s="44">
        <v>889</v>
      </c>
      <c r="L76" s="42">
        <v>0</v>
      </c>
      <c r="M76" s="42">
        <v>889</v>
      </c>
      <c r="N76" s="44">
        <v>35</v>
      </c>
      <c r="O76" s="42">
        <v>0</v>
      </c>
      <c r="P76" s="45">
        <v>35</v>
      </c>
      <c r="Q76" s="44">
        <v>0</v>
      </c>
      <c r="R76" s="42">
        <v>0</v>
      </c>
      <c r="S76" s="45">
        <v>0</v>
      </c>
      <c r="T76" s="44">
        <v>1156</v>
      </c>
      <c r="U76" s="42">
        <v>0</v>
      </c>
      <c r="V76" s="133">
        <v>1156</v>
      </c>
      <c r="W76" s="42">
        <v>0</v>
      </c>
      <c r="X76" s="42">
        <v>0</v>
      </c>
      <c r="Y76" s="133">
        <v>0</v>
      </c>
      <c r="Z76" s="42">
        <v>100</v>
      </c>
      <c r="AA76" s="42">
        <v>0</v>
      </c>
      <c r="AB76" s="133">
        <v>100</v>
      </c>
      <c r="AC76" s="44">
        <v>0</v>
      </c>
      <c r="AD76" s="42">
        <v>0</v>
      </c>
      <c r="AE76" s="45">
        <v>0</v>
      </c>
      <c r="AF76" s="42">
        <v>0</v>
      </c>
      <c r="AG76" s="42">
        <v>0</v>
      </c>
      <c r="AH76" s="133">
        <v>0</v>
      </c>
      <c r="AI76" s="44">
        <v>0</v>
      </c>
      <c r="AJ76" s="42">
        <v>0</v>
      </c>
      <c r="AK76" s="45">
        <v>0</v>
      </c>
      <c r="AL76" s="44">
        <v>0</v>
      </c>
      <c r="AM76" s="42">
        <v>0</v>
      </c>
      <c r="AN76" s="45">
        <v>0</v>
      </c>
      <c r="AO76" s="44">
        <v>0</v>
      </c>
      <c r="AP76" s="42">
        <v>0</v>
      </c>
      <c r="AQ76" s="45">
        <v>0</v>
      </c>
      <c r="AR76" s="42">
        <v>460</v>
      </c>
      <c r="AS76" s="42">
        <v>0</v>
      </c>
      <c r="AT76" s="133">
        <v>460</v>
      </c>
      <c r="AU76" s="42">
        <f t="shared" si="8"/>
        <v>6220</v>
      </c>
      <c r="AV76" s="42">
        <f t="shared" si="8"/>
        <v>0</v>
      </c>
      <c r="AW76" s="133">
        <f t="shared" si="8"/>
        <v>6220</v>
      </c>
      <c r="AX76" s="138"/>
      <c r="AY76" s="138"/>
      <c r="AZ76" s="138"/>
      <c r="BA76" s="7"/>
      <c r="BB76" s="7"/>
      <c r="BC76" s="7"/>
    </row>
    <row r="77" spans="1:55" ht="12" customHeight="1">
      <c r="A77" s="40"/>
      <c r="B77" s="42"/>
      <c r="C77" s="42"/>
      <c r="D77" s="133"/>
      <c r="E77" s="44"/>
      <c r="F77" s="42"/>
      <c r="G77" s="45"/>
      <c r="H77" s="42"/>
      <c r="I77" s="42"/>
      <c r="J77" s="133"/>
      <c r="K77" s="44"/>
      <c r="L77" s="42"/>
      <c r="M77" s="42"/>
      <c r="N77" s="44"/>
      <c r="O77" s="42"/>
      <c r="P77" s="45"/>
      <c r="Q77" s="44"/>
      <c r="R77" s="42"/>
      <c r="S77" s="45"/>
      <c r="T77" s="44"/>
      <c r="U77" s="42"/>
      <c r="V77" s="133"/>
      <c r="W77" s="42"/>
      <c r="X77" s="42"/>
      <c r="Y77" s="133"/>
      <c r="Z77" s="42"/>
      <c r="AA77" s="42"/>
      <c r="AB77" s="133"/>
      <c r="AC77" s="44"/>
      <c r="AD77" s="42"/>
      <c r="AE77" s="45"/>
      <c r="AF77" s="42"/>
      <c r="AG77" s="42"/>
      <c r="AH77" s="133"/>
      <c r="AI77" s="44"/>
      <c r="AJ77" s="42"/>
      <c r="AK77" s="45"/>
      <c r="AL77" s="44"/>
      <c r="AM77" s="42"/>
      <c r="AN77" s="45"/>
      <c r="AO77" s="44"/>
      <c r="AP77" s="42"/>
      <c r="AQ77" s="45"/>
      <c r="AR77" s="42"/>
      <c r="AS77" s="42"/>
      <c r="AT77" s="133"/>
      <c r="AU77" s="42"/>
      <c r="AV77" s="42"/>
      <c r="AW77" s="133"/>
      <c r="AX77" s="138"/>
      <c r="AY77" s="138"/>
      <c r="AZ77" s="138"/>
      <c r="BA77" s="7"/>
      <c r="BB77" s="7"/>
      <c r="BC77" s="7"/>
    </row>
    <row r="78" spans="1:55" ht="12" customHeight="1">
      <c r="A78" s="87" t="s">
        <v>184</v>
      </c>
      <c r="B78" s="38">
        <v>-16073</v>
      </c>
      <c r="C78" s="38">
        <v>18115</v>
      </c>
      <c r="D78" s="131">
        <v>2042</v>
      </c>
      <c r="E78" s="37">
        <v>127</v>
      </c>
      <c r="F78" s="38">
        <v>-426</v>
      </c>
      <c r="G78" s="39">
        <v>-299</v>
      </c>
      <c r="H78" s="38">
        <v>-31707</v>
      </c>
      <c r="I78" s="38">
        <v>44358</v>
      </c>
      <c r="J78" s="131">
        <v>12651</v>
      </c>
      <c r="K78" s="37">
        <v>2994</v>
      </c>
      <c r="L78" s="38">
        <v>-1105</v>
      </c>
      <c r="M78" s="38">
        <v>1889</v>
      </c>
      <c r="N78" s="37">
        <v>-2388</v>
      </c>
      <c r="O78" s="38">
        <v>1951</v>
      </c>
      <c r="P78" s="39">
        <v>-437</v>
      </c>
      <c r="Q78" s="37">
        <v>-2780</v>
      </c>
      <c r="R78" s="38">
        <v>455</v>
      </c>
      <c r="S78" s="39">
        <v>-2325</v>
      </c>
      <c r="T78" s="37">
        <v>-22376</v>
      </c>
      <c r="U78" s="38">
        <v>24885</v>
      </c>
      <c r="V78" s="39">
        <v>2509</v>
      </c>
      <c r="W78" s="38">
        <v>-1879</v>
      </c>
      <c r="X78" s="38">
        <v>2088</v>
      </c>
      <c r="Y78" s="131">
        <v>209</v>
      </c>
      <c r="Z78" s="38">
        <v>-7444</v>
      </c>
      <c r="AA78" s="38">
        <v>7895</v>
      </c>
      <c r="AB78" s="131">
        <v>451</v>
      </c>
      <c r="AC78" s="37">
        <v>-36855</v>
      </c>
      <c r="AD78" s="38">
        <v>37005</v>
      </c>
      <c r="AE78" s="39">
        <v>150</v>
      </c>
      <c r="AF78" s="38">
        <v>-4527</v>
      </c>
      <c r="AG78" s="38">
        <v>4562</v>
      </c>
      <c r="AH78" s="131">
        <v>35</v>
      </c>
      <c r="AI78" s="37">
        <v>-196</v>
      </c>
      <c r="AJ78" s="38">
        <v>-159</v>
      </c>
      <c r="AK78" s="39">
        <v>-355</v>
      </c>
      <c r="AL78" s="37">
        <v>-3865</v>
      </c>
      <c r="AM78" s="38">
        <v>13830</v>
      </c>
      <c r="AN78" s="39">
        <v>9965</v>
      </c>
      <c r="AO78" s="37">
        <v>-12326</v>
      </c>
      <c r="AP78" s="38">
        <v>11538</v>
      </c>
      <c r="AQ78" s="39">
        <v>-788</v>
      </c>
      <c r="AR78" s="38">
        <v>769</v>
      </c>
      <c r="AS78" s="38">
        <v>339</v>
      </c>
      <c r="AT78" s="131">
        <v>1108</v>
      </c>
      <c r="AU78" s="38">
        <f>B78+E78+H78+K78+N78+Q78+T78+W78+Z78+AC78+AF78+AI78+AL78+AO78+AR78</f>
        <v>-138526</v>
      </c>
      <c r="AV78" s="38">
        <f>C78+F78+I78+L78+O78+R78+U78+X78+AA78+AD78+AG78+AJ78+AM78+AP78+AS78</f>
        <v>165331</v>
      </c>
      <c r="AW78" s="131">
        <f>D78+G78+J78+M78+P78+S78+V78+Y78+AB78+AE78+AH78+AK78+AN78+AQ78+AT78</f>
        <v>26805</v>
      </c>
      <c r="AX78" s="138"/>
      <c r="AY78" s="138"/>
      <c r="AZ78" s="138"/>
      <c r="BA78" s="7"/>
      <c r="BB78" s="7"/>
      <c r="BC78" s="7"/>
    </row>
    <row r="79" spans="1:52" s="5" customFormat="1" ht="12" customHeight="1">
      <c r="A79" s="67" t="s">
        <v>185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/>
      <c r="AY79"/>
      <c r="AZ79"/>
    </row>
    <row r="80" spans="1:52" ht="12" customHeight="1">
      <c r="A80" s="137" t="s">
        <v>186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9"/>
      <c r="AY80" s="9"/>
      <c r="AZ80" s="9"/>
    </row>
  </sheetData>
  <mergeCells count="18">
    <mergeCell ref="A3:J3"/>
    <mergeCell ref="A7:A8"/>
    <mergeCell ref="B7:D7"/>
    <mergeCell ref="E7:G7"/>
    <mergeCell ref="H7:J7"/>
    <mergeCell ref="K7:M7"/>
    <mergeCell ref="N7:P7"/>
    <mergeCell ref="Q7:S7"/>
    <mergeCell ref="T7:V7"/>
    <mergeCell ref="AR7:AT7"/>
    <mergeCell ref="W7:Y7"/>
    <mergeCell ref="Z7:AB7"/>
    <mergeCell ref="AC7:AE7"/>
    <mergeCell ref="AF7:AH7"/>
    <mergeCell ref="Z8:AB8"/>
    <mergeCell ref="AI7:AK7"/>
    <mergeCell ref="AL7:AN7"/>
    <mergeCell ref="AO7:AQ7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2011-01-13T15:10:34Z</dcterms:created>
  <dcterms:modified xsi:type="dcterms:W3CDTF">2011-01-13T15:28:52Z</dcterms:modified>
  <cp:category/>
  <cp:version/>
  <cp:contentType/>
  <cp:contentStatus/>
</cp:coreProperties>
</file>