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0140" windowHeight="6090" activeTab="0"/>
  </bookViews>
  <sheets>
    <sheet name="bg_Fogapi" sheetId="1" r:id="rId1"/>
    <sheet name="gyp_Fogapi" sheetId="2" r:id="rId2"/>
  </sheets>
  <definedNames>
    <definedName name="_xlnm.Print_Area" localSheetId="0">'bg_Fogapi'!$A$1:$E$98</definedName>
  </definedNames>
  <calcPr fullCalcOnLoad="1"/>
</workbook>
</file>

<file path=xl/sharedStrings.xml><?xml version="1.0" encoding="utf-8"?>
<sst xmlns="http://schemas.openxmlformats.org/spreadsheetml/2006/main" count="123" uniqueCount="108">
  <si>
    <t>Balance General de Fogapi</t>
  </si>
  <si>
    <t>(En Miles de Nuevos Soles)  /  Expresado en Cifras Ajustadas por Inflación</t>
  </si>
  <si>
    <t>Activo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</si>
  <si>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</si>
  <si>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</si>
  <si>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</si>
  <si>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</si>
  <si>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</si>
  <si>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</si>
  <si>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</si>
  <si>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</si>
  <si>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</si>
  <si>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>CRÉDITOS NETOS DE PROVISIONES E INGRESOS NO DEVENGADOS</t>
  </si>
  <si>
    <t xml:space="preserve">   Vigentes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</si>
  <si>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</si>
  <si>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</si>
  <si>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</si>
  <si>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</si>
  <si>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</si>
  <si>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</si>
  <si>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</si>
  <si>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</si>
  <si>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</si>
  <si>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DEVENGADOS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</si>
  <si>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</si>
  <si>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</si>
  <si>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</si>
  <si>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</si>
  <si>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</si>
  <si>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</si>
  <si>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Garantía de Cartera - Responsabilidad Fondo de Respaldo</t>
  </si>
  <si>
    <t>Fondo de Respaldo</t>
  </si>
  <si>
    <t>Líneas Contratadas - Garantía de Cartera</t>
  </si>
  <si>
    <t>Otros</t>
  </si>
  <si>
    <t>CONTRACUENTA DE CUENTAS DE ORDEN ACREEDORAS</t>
  </si>
  <si>
    <t>FIDEICOMISOS Y COMISIONES DE CONFIANZA DEUDORAS</t>
  </si>
  <si>
    <t>Pasivo</t>
  </si>
  <si>
    <t>OBLIGACIONES CON EL PÚBLICO</t>
  </si>
  <si>
    <t>ADEUDOS Y OBLIGACIONES FINANCIERAS</t>
  </si>
  <si>
    <t>CUENTAS POR PAGAR NETAS</t>
  </si>
  <si>
    <t>INTERESES Y OTROS GASTOS DEVENGADOS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</si>
  <si>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</si>
  <si>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</si>
  <si>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</si>
  <si>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</si>
  <si>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</si>
  <si>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</si>
  <si>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</si>
  <si>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</si>
  <si>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</si>
  <si>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</si>
  <si>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CONTINGENTES ACREEDORAS</t>
  </si>
  <si>
    <t>Cartas Fianza</t>
  </si>
  <si>
    <t>Garantía de Cartera</t>
  </si>
  <si>
    <t>Líneas de Crédito no Utilizadas</t>
  </si>
  <si>
    <t>CONTRACUENTA DE CUENTAS DE ORDEN DEUDORAS</t>
  </si>
  <si>
    <t>CUENTAS DE ORDEN ACREEDORAS</t>
  </si>
  <si>
    <t>FIDEICOMISOS Y COMISIONES DE CONFIANZA ACREEDORAS</t>
  </si>
  <si>
    <t>Estado  de  Ganancias  y  Pérdidas de Fogapi</t>
  </si>
  <si>
    <t>(En  Miles de Nuevos Soles)  /  Expresado en Cifras Ajustadas por Inflación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</si>
  <si>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</si>
  <si>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</si>
  <si>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</si>
  <si>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</si>
  <si>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</si>
  <si>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</si>
  <si>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</si>
  <si>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</si>
  <si>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</si>
  <si>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y Comisiones por Adeudos y Obligaciones Financieras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</si>
  <si>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</si>
  <si>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</si>
  <si>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</si>
  <si>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</si>
  <si>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</si>
  <si>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</si>
  <si>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</si>
  <si>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</si>
  <si>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</si>
  <si>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</si>
  <si>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</si>
  <si>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</si>
  <si>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</si>
  <si>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</si>
  <si>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</si>
  <si>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</si>
  <si>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</si>
  <si>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</si>
  <si>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</si>
  <si>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</si>
  <si>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</si>
  <si>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</si>
  <si>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</si>
  <si>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</si>
  <si>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Prov. para Bienes Realiz., Recib. en Pago, Adjud. y Fuera de Uso 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</si>
  <si>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</si>
  <si>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</si>
  <si>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</si>
  <si>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</si>
  <si>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Bienes Adjudicados Recibidos en Pago y Fuera de uso</t>
  </si>
  <si>
    <t xml:space="preserve">   Otros Ingresos (Gastos)</t>
  </si>
  <si>
    <t>UTILIDAD (PÉRDIDA) ANTES DE PARTICIPACIONES E  IMPUESTO A LA RENTA</t>
  </si>
  <si>
    <t>PARTICIPACIÓN DE TRABAJADORES</t>
  </si>
  <si>
    <t>RESULTADO POR EXPOSICIÓN A LA INFLACIÓN</t>
  </si>
  <si>
    <t>IMPUESTO A LA RENTA</t>
  </si>
  <si>
    <t>UTILIDAD (PÉRDIDA) NETA</t>
  </si>
  <si>
    <t>Al 31 de Agosto de 2003</t>
  </si>
  <si>
    <t>Tipo de cambio Contable: S/. 3.480</t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</si>
</sst>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_(* #\ ###\ ##0_);_(* \(#\ ###\ ##0\)__;* &quot;-&quot;??;_(@_)"/>
    <numFmt numFmtId="181" formatCode="0.0%"/>
    <numFmt numFmtId="182" formatCode="_(* #\ ###\ ##0\ \ ;_(* \(#\ ###\ ##0\)\ ;* &quot;-&quot;\ ;_(@_)"/>
    <numFmt numFmtId="183" formatCode="_(* #\ ###\ ##0\ ;_(* \(#\ ###\ ##0\);* &quot;-&quot;\ ;_(@_)"/>
    <numFmt numFmtId="184" formatCode="_(* #\ ###\ ##0_________________ ;_(* \(#\ ###\ ###\)_________________ ;* &quot;-&quot;????????;_(@_)"/>
    <numFmt numFmtId="185" formatCode="_(* #\ ###\ ##0_________ ;_(* \(#\ ###\ ###\)_________ ;* &quot;-&quot;?????;_(@_)"/>
    <numFmt numFmtId="186" formatCode="_(* #\ ###\ ##0_________________ ;_(* \(#\ ###\ ###\)_________________ ;* &quot;-&quot;?????????;_(@_)"/>
    <numFmt numFmtId="187" formatCode="_(* #\ ###\ ##0______\ ;_(* \(#\ ###\ ###\)______\ ;* &quot;-&quot;????;_(@_)"/>
    <numFmt numFmtId="188" formatCode="_(* #\ ###\ ##0____________________\ ;_(* \(#\ ###\ ###\)____________________\ ;* &quot;-&quot;??????????;_(@_)"/>
    <numFmt numFmtId="189" formatCode="_(* #\ ###\ ##0__________\ ;_(* \(#\ ###\ ###\)__________\ ;* &quot;-&quot;??????;_(@_)"/>
    <numFmt numFmtId="190" formatCode="_(* #\ ###\ ##0__________________\ ;_(* \(#\ ###\ ###\)__________________\ ;* &quot;-&quot;????????;_(@_)"/>
    <numFmt numFmtId="191" formatCode="_(* #\ ###\ ##0________________\ ;_(* \(#\ ###\ ###\)________________\ ;* &quot;-&quot;??????;_(@_)"/>
    <numFmt numFmtId="192" formatCode="_(* #\ ###\ ##0________________\ ;_(* \(#\ ###\ ###\)________________\ ;* &quot;-&quot;????????;_(@_)"/>
    <numFmt numFmtId="193" formatCode="_(* #\ ###\ ##0________________\ ;_(* \(#\ ###\ ###\)________________\ ;* &quot;-&quot;?????????;_(@_)"/>
    <numFmt numFmtId="194" formatCode="_(* #\ ###\ ##0_______ ;_(* \(#\ ###\ ###\)_______ ;* &quot;-&quot;????;_(@_)"/>
    <numFmt numFmtId="195" formatCode="_(* #\ ###\ ##0______________\ ;_(* \(#\ ###\ ###\)______________\ ;* &quot;-&quot;??????;_(@_)"/>
    <numFmt numFmtId="196" formatCode="_(* #\ ###\ ##0______________\ ;_(* \(#\ ###\ ###\)______________\ ;* &quot;-&quot;????????;_(@_)"/>
    <numFmt numFmtId="197" formatCode="_(* #\ ###\ ##0_____________ ;_(* \(#\ ###\ ###\)_____________ ;* &quot;-&quot;???????;_(@_)"/>
    <numFmt numFmtId="198" formatCode="#\ ###\ ##0\ ;_*\ \(#\ ###\ ##0\)\ ;* &quot;-&quot;\ ;_(@_)"/>
    <numFmt numFmtId="199" formatCode="#\ ###\ ##0\ ________\ ;_*\ \(#\ ###\ ##0\)_________ ;* &quot;-&quot;?????,;_(@_)"/>
    <numFmt numFmtId="200" formatCode="#\ ###\ ##0\ ________________\ ;_*\ \(#\ ###\ ##0\)_________________ ;* &quot;-&quot;?????????,;_(@_)"/>
    <numFmt numFmtId="201" formatCode="#\ ###\ ##0\ ________\ ;_*\ \(#\ ###\ ##0\)_________ ;* &quot;-&quot;?????;_(@_)"/>
    <numFmt numFmtId="202" formatCode="#\ ###\ ##0\ ___________ ;_*\ \(#\ ###\ ##0\)____________\ ;* &quot;-&quot;??????;_(@_)"/>
    <numFmt numFmtId="203" formatCode="#\ ###\ ##0\ _________________ ;_*\ \(#\ ###\ ##0\)__________________\ ;* &quot;-&quot;??????????,;_(@_)"/>
    <numFmt numFmtId="204" formatCode="#\ ###\ ##0\ _________________ ;_*\ \(#\ ###\ ##0\)__________________\ ;* &quot;-&quot;?????????,;_(@_)"/>
    <numFmt numFmtId="205" formatCode="#\ ###\ ##0\ ___________ ;_*\ \(#\ ###\ ##0\)___________ ;* &quot;-&quot;??????;_(@_)"/>
    <numFmt numFmtId="206" formatCode="#\ ###\ ##0\ _________________ ;_*\ \(#\ ###\ ##0\)_________________ ;* &quot;-&quot;?????????,;_(@_)"/>
    <numFmt numFmtId="207" formatCode="#\ ###\ ##0\ _______ ;_*\ \(#\ ###\ ##0\)________\ ;* &quot;-&quot;????;_(@_)"/>
    <numFmt numFmtId="208" formatCode="#\ ###\ ##0\ ______________\ ;_*\ \(#\ ###\ ##0\)_______________ ;* &quot;-&quot;???????,;_(@_)"/>
    <numFmt numFmtId="209" formatCode="#\ ###\ ##0\ ______________\ ;_*\ \(#\ ###\ ##0\)_______________ ;* &quot;-&quot;????????,;_(@_)"/>
    <numFmt numFmtId="210" formatCode="_(* #\ ###\ ##0\ ______\ ;_(* \(#\ ###\ ##0\)______\ ;* &quot;-&quot;?????;_(@_)"/>
    <numFmt numFmtId="211" formatCode="_(* #\ ###\ ##0\ ______\ ;_(* \(#\ ###\ ##0\)______\ ;* &quot;-&quot;????;_(@_)"/>
    <numFmt numFmtId="212" formatCode="_(* #\ ###\ ##0\ ________\ ;_(* \(#\ ###\ ##0\)________\ ;* &quot;-&quot;?????;_(@_)"/>
    <numFmt numFmtId="213" formatCode="_(* #\ ###\ ##0\ ____\ ;_(* \(#\ ###\ ##0\)____\ ;* &quot;-&quot;???;_(@_)"/>
    <numFmt numFmtId="214" formatCode="_(* #\ ###\ ##0\ ______\ ;_(* \(#\ ###\ ##0_______ ;* &quot;-&quot;???;_(@_)"/>
    <numFmt numFmtId="215" formatCode="_(* #\ ###\ ##0\ _____ ;_(* \(#\ ###\ ##0______\ ;* &quot;-&quot;???;_(@_)"/>
    <numFmt numFmtId="216" formatCode="_(* #\ ###\ ##0\ ___________ ;_(* \(#\ ###\ ##0\)___________ ;* &quot;-&quot;???????;_(@_)"/>
    <numFmt numFmtId="217" formatCode="_(* #\ ###\ ##0\ _____________ ;_(* \(#\ ###\ ##0\)_____________ ;* &quot;-&quot;???????;_(@_)"/>
    <numFmt numFmtId="218" formatCode="_(* #\ ###\ ##0\ _____ ;_(* \(#\ ###\ ##0\)______\ ;* &quot;-&quot;???;_(@_)"/>
    <numFmt numFmtId="219" formatCode="_(* #\ ###\ ##0\ _____ ;_(* \(#\ ###\ ##0\)_____ ;* &quot;-&quot;???;_(@_)"/>
    <numFmt numFmtId="220" formatCode="0.0"/>
    <numFmt numFmtId="221" formatCode="_(* #\ ###\ ##0_________________________________ ;_(* \(#\ ###\ ###\)_________________________________ ;* &quot;-&quot;?????????????????;_(@_)"/>
    <numFmt numFmtId="222" formatCode="_(* #\ ###\ ##0_____________________________ ;_(* \(#\ ###\ ###\)_____________________________ ;* &quot;-&quot;???????????????;_(@_)"/>
    <numFmt numFmtId="223" formatCode="_(* #\ ###\ ##0___________________________ ;_(* \(#\ ###\ ###\)___________________________ ;* &quot;-&quot;??????????????;_(@_)"/>
    <numFmt numFmtId="224" formatCode="_(* #\ ###\ ##0_________________________ \ ;_(* \(#\ ###\ ##0\)________________________\ ;* &quot;-&quot;?????????????;_(@_)"/>
    <numFmt numFmtId="225" formatCode="_-* #,##0.0\ _S_/_-;\-* #,##0.0\ _S_/_-;_-* &quot;-&quot;??\ _S_/_-;_-@_-"/>
    <numFmt numFmtId="226" formatCode="_-* #,##0\ _S_/_-;\-* #,##0\ _S_/_-;_-* &quot;-&quot;??\ _S_/_-;_-@_-"/>
    <numFmt numFmtId="227" formatCode="0.000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b/>
      <sz val="16.5"/>
      <name val="Times New Roman"/>
      <family val="1"/>
    </font>
    <font>
      <sz val="25.5"/>
      <name val="Times New Roman"/>
      <family val="1"/>
    </font>
    <font>
      <sz val="25.5"/>
      <name val="Arial Narrow"/>
      <family val="2"/>
    </font>
    <font>
      <b/>
      <sz val="15.5"/>
      <name val="Times New Roman"/>
      <family val="1"/>
    </font>
    <font>
      <sz val="15.5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"/>
      <name val="Times New Roman"/>
      <family val="1"/>
    </font>
    <font>
      <b/>
      <sz val="10.5"/>
      <name val="Arial Narrow"/>
      <family val="2"/>
    </font>
    <font>
      <sz val="13"/>
      <name val="Arial"/>
      <family val="0"/>
    </font>
    <font>
      <sz val="10.5"/>
      <name val="Arial Narrow"/>
      <family val="2"/>
    </font>
    <font>
      <sz val="8.5"/>
      <name val="Arial Narrow"/>
      <family val="2"/>
    </font>
    <font>
      <sz val="9.6"/>
      <name val="Arial Narrow"/>
      <family val="2"/>
    </font>
    <font>
      <b/>
      <sz val="9.6"/>
      <name val="Arial Narrow"/>
      <family val="2"/>
    </font>
    <font>
      <sz val="9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8.5"/>
      <name val="Arial"/>
      <family val="2"/>
    </font>
    <font>
      <sz val="8"/>
      <name val="Arial Narrow"/>
      <family val="2"/>
    </font>
    <font>
      <b/>
      <sz val="18"/>
      <name val="Times New Roman"/>
      <family val="1"/>
    </font>
    <font>
      <sz val="27.7"/>
      <name val="Times New Roman"/>
      <family val="1"/>
    </font>
    <font>
      <b/>
      <sz val="15.6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b/>
      <sz val="12"/>
      <name val="Arial Narrow"/>
      <family val="2"/>
    </font>
    <font>
      <b/>
      <sz val="10"/>
      <name val="Arial"/>
      <family val="0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80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224" fontId="18" fillId="2" borderId="3" xfId="2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24" fontId="18" fillId="0" borderId="0" xfId="21" applyNumberFormat="1" applyFont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224" fontId="18" fillId="2" borderId="0" xfId="21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224" fontId="18" fillId="0" borderId="3" xfId="21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/>
    </xf>
    <xf numFmtId="0" fontId="16" fillId="0" borderId="6" xfId="0" applyFont="1" applyBorder="1" applyAlignment="1">
      <alignment vertical="center"/>
    </xf>
    <xf numFmtId="224" fontId="18" fillId="0" borderId="2" xfId="21" applyNumberFormat="1" applyFont="1" applyBorder="1" applyAlignment="1">
      <alignment vertic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97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indent="1"/>
    </xf>
    <xf numFmtId="0" fontId="16" fillId="2" borderId="0" xfId="0" applyFont="1" applyFill="1" applyBorder="1" applyAlignment="1">
      <alignment horizontal="left" vertical="center" indent="1"/>
    </xf>
    <xf numFmtId="0" fontId="19" fillId="0" borderId="7" xfId="0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183" fontId="19" fillId="0" borderId="7" xfId="0" applyNumberFormat="1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6" fillId="2" borderId="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4" xfId="0" applyFont="1" applyBorder="1" applyAlignment="1">
      <alignment/>
    </xf>
    <xf numFmtId="0" fontId="17" fillId="0" borderId="3" xfId="0" applyFont="1" applyBorder="1" applyAlignment="1">
      <alignment/>
    </xf>
    <xf numFmtId="0" fontId="16" fillId="0" borderId="0" xfId="0" applyFont="1" applyAlignment="1">
      <alignment/>
    </xf>
    <xf numFmtId="0" fontId="16" fillId="0" borderId="9" xfId="0" applyFont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224" fontId="18" fillId="2" borderId="2" xfId="21" applyNumberFormat="1" applyFont="1" applyFill="1" applyBorder="1" applyAlignment="1">
      <alignment vertical="center"/>
    </xf>
    <xf numFmtId="0" fontId="19" fillId="0" borderId="7" xfId="0" applyFont="1" applyBorder="1" applyAlignment="1">
      <alignment vertical="center"/>
    </xf>
    <xf numFmtId="182" fontId="19" fillId="0" borderId="7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80" fontId="31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224" fontId="18" fillId="0" borderId="7" xfId="21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180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80" fontId="29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G-Nac y Cof 06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200025</xdr:rowOff>
    </xdr:from>
    <xdr:to>
      <xdr:col>2</xdr:col>
      <xdr:colOff>0</xdr:colOff>
      <xdr:row>60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029200" y="89058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200025</xdr:rowOff>
    </xdr:from>
    <xdr:to>
      <xdr:col>2</xdr:col>
      <xdr:colOff>0</xdr:colOff>
      <xdr:row>60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029200" y="89058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200025</xdr:rowOff>
    </xdr:from>
    <xdr:to>
      <xdr:col>2</xdr:col>
      <xdr:colOff>0</xdr:colOff>
      <xdr:row>60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5029200" y="89058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200025</xdr:rowOff>
    </xdr:from>
    <xdr:to>
      <xdr:col>2</xdr:col>
      <xdr:colOff>0</xdr:colOff>
      <xdr:row>60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5029200" y="89058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200025</xdr:rowOff>
    </xdr:from>
    <xdr:to>
      <xdr:col>2</xdr:col>
      <xdr:colOff>0</xdr:colOff>
      <xdr:row>60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5029200" y="89058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200025</xdr:rowOff>
    </xdr:from>
    <xdr:to>
      <xdr:col>2</xdr:col>
      <xdr:colOff>0</xdr:colOff>
      <xdr:row>60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029200" y="8905875"/>
          <a:ext cx="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200025</xdr:rowOff>
    </xdr:from>
    <xdr:to>
      <xdr:col>2</xdr:col>
      <xdr:colOff>0</xdr:colOff>
      <xdr:row>60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5029200" y="8905875"/>
          <a:ext cx="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200025</xdr:rowOff>
    </xdr:from>
    <xdr:to>
      <xdr:col>2</xdr:col>
      <xdr:colOff>0</xdr:colOff>
      <xdr:row>60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5029200" y="89058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75" zoomScaleNormal="75" zoomScaleSheetLayoutView="75" workbookViewId="0" topLeftCell="A96">
      <selection activeCell="B98" sqref="B98"/>
    </sheetView>
  </sheetViews>
  <sheetFormatPr defaultColWidth="11.421875" defaultRowHeight="13.5" customHeight="1"/>
  <cols>
    <col min="1" max="1" width="0.2890625" style="1" customWidth="1"/>
    <col min="2" max="2" width="75.140625" style="65" customWidth="1"/>
    <col min="3" max="5" width="30.7109375" style="1" customWidth="1"/>
    <col min="6" max="6" width="13.7109375" style="1" bestFit="1" customWidth="1"/>
    <col min="7" max="16384" width="7.28125" style="1" customWidth="1"/>
  </cols>
  <sheetData>
    <row r="1" ht="6" customHeight="1" hidden="1">
      <c r="B1" s="2"/>
    </row>
    <row r="2" spans="1:5" s="4" customFormat="1" ht="26.25" customHeight="1">
      <c r="A2" s="3"/>
      <c r="B2" s="3" t="s">
        <v>0</v>
      </c>
      <c r="C2" s="3"/>
      <c r="D2" s="3"/>
      <c r="E2" s="3"/>
    </row>
    <row r="3" spans="1:5" s="6" customFormat="1" ht="20.25">
      <c r="A3" s="5"/>
      <c r="B3" s="5" t="s">
        <v>106</v>
      </c>
      <c r="C3" s="5"/>
      <c r="D3" s="5"/>
      <c r="E3" s="5"/>
    </row>
    <row r="4" spans="1:5" s="8" customFormat="1" ht="18.75">
      <c r="A4" s="7"/>
      <c r="B4" s="7" t="s">
        <v>1</v>
      </c>
      <c r="C4" s="7"/>
      <c r="D4" s="7"/>
      <c r="E4" s="7"/>
    </row>
    <row r="5" spans="2:5" s="9" customFormat="1" ht="13.5" customHeight="1" thickBot="1">
      <c r="B5" s="10"/>
      <c r="C5" s="11"/>
      <c r="D5" s="11"/>
      <c r="E5" s="11"/>
    </row>
    <row r="6" spans="1:5" s="13" customFormat="1" ht="15.75" customHeight="1">
      <c r="A6" s="12"/>
      <c r="B6" s="104" t="s">
        <v>2</v>
      </c>
      <c r="C6" s="103"/>
      <c r="D6" s="103"/>
      <c r="E6" s="103"/>
    </row>
    <row r="7" spans="1:5" s="13" customFormat="1" ht="15.75" customHeight="1">
      <c r="A7" s="14"/>
      <c r="B7" s="105"/>
      <c r="C7" s="15" t="s">
        <v>3</v>
      </c>
      <c r="D7" s="15" t="s">
        <v>4</v>
      </c>
      <c r="E7" s="15" t="s">
        <v>5</v>
      </c>
    </row>
    <row r="8" spans="2:5" s="16" customFormat="1" ht="4.5" customHeight="1">
      <c r="B8" s="17"/>
      <c r="C8" s="17"/>
      <c r="D8" s="17"/>
      <c r="E8" s="17"/>
    </row>
    <row r="9" spans="1:5" s="21" customFormat="1" ht="13.5" customHeight="1">
      <c r="A9" s="18"/>
      <c r="B9" s="19" t="s">
        <v>6</v>
      </c>
      <c r="C9" s="20">
        <v>13287.587</v>
      </c>
      <c r="D9" s="20">
        <v>4759.271</v>
      </c>
      <c r="E9" s="20">
        <v>18046.858</v>
      </c>
    </row>
    <row r="10" spans="2:5" s="21" customFormat="1" ht="13.5" customHeight="1">
      <c r="B10" s="22" t="s">
        <v>7</v>
      </c>
      <c r="C10" s="23">
        <v>0</v>
      </c>
      <c r="D10" s="23">
        <v>0</v>
      </c>
      <c r="E10" s="23">
        <v>0</v>
      </c>
    </row>
    <row r="11" spans="2:5" s="21" customFormat="1" ht="13.5" customHeight="1">
      <c r="B11" s="22" t="s">
        <v>8</v>
      </c>
      <c r="C11" s="23">
        <v>13277.575</v>
      </c>
      <c r="D11" s="23">
        <v>4759.271</v>
      </c>
      <c r="E11" s="23">
        <v>18036.846</v>
      </c>
    </row>
    <row r="12" spans="1:5" s="21" customFormat="1" ht="13.5" customHeight="1">
      <c r="A12" s="24"/>
      <c r="B12" s="24" t="s">
        <v>9</v>
      </c>
      <c r="C12" s="25">
        <v>10.012</v>
      </c>
      <c r="D12" s="25">
        <v>0</v>
      </c>
      <c r="E12" s="25">
        <v>10.012</v>
      </c>
    </row>
    <row r="13" spans="2:5" s="21" customFormat="1" ht="4.5" customHeight="1">
      <c r="B13" s="22"/>
      <c r="C13" s="23"/>
      <c r="D13" s="23"/>
      <c r="E13" s="23"/>
    </row>
    <row r="14" spans="2:5" s="21" customFormat="1" ht="13.5" customHeight="1">
      <c r="B14" s="26" t="s">
        <v>10</v>
      </c>
      <c r="C14" s="23">
        <v>0</v>
      </c>
      <c r="D14" s="23">
        <v>0</v>
      </c>
      <c r="E14" s="23">
        <v>0</v>
      </c>
    </row>
    <row r="15" spans="2:5" s="21" customFormat="1" ht="4.5" customHeight="1">
      <c r="B15" s="22"/>
      <c r="C15" s="23"/>
      <c r="D15" s="23"/>
      <c r="E15" s="23"/>
    </row>
    <row r="16" spans="1:5" s="21" customFormat="1" ht="13.5" customHeight="1">
      <c r="A16" s="24"/>
      <c r="B16" s="27" t="s">
        <v>11</v>
      </c>
      <c r="C16" s="25">
        <v>0</v>
      </c>
      <c r="D16" s="25">
        <v>0</v>
      </c>
      <c r="E16" s="25">
        <v>0</v>
      </c>
    </row>
    <row r="17" spans="2:5" s="21" customFormat="1" ht="6.75" customHeight="1">
      <c r="B17" s="22"/>
      <c r="C17" s="23"/>
      <c r="D17" s="23"/>
      <c r="E17" s="23"/>
    </row>
    <row r="18" spans="2:5" s="21" customFormat="1" ht="4.5" customHeight="1">
      <c r="B18" s="22"/>
      <c r="C18" s="23"/>
      <c r="D18" s="23"/>
      <c r="E18" s="23"/>
    </row>
    <row r="19" spans="1:5" s="21" customFormat="1" ht="13.5" customHeight="1">
      <c r="A19" s="28"/>
      <c r="B19" s="29" t="s">
        <v>12</v>
      </c>
      <c r="C19" s="30">
        <v>1015.114</v>
      </c>
      <c r="D19" s="30">
        <v>0</v>
      </c>
      <c r="E19" s="30">
        <v>1015.114</v>
      </c>
    </row>
    <row r="20" spans="1:5" s="31" customFormat="1" ht="13.5" customHeight="1">
      <c r="A20" s="27"/>
      <c r="B20" s="27" t="s">
        <v>13</v>
      </c>
      <c r="C20" s="25">
        <v>1068.255</v>
      </c>
      <c r="D20" s="25">
        <v>1.819</v>
      </c>
      <c r="E20" s="25">
        <v>1070.074</v>
      </c>
    </row>
    <row r="21" spans="2:5" s="21" customFormat="1" ht="13.5" customHeight="1">
      <c r="B21" s="22" t="s">
        <v>14</v>
      </c>
      <c r="C21" s="23">
        <v>43.255</v>
      </c>
      <c r="D21" s="23">
        <v>1.819</v>
      </c>
      <c r="E21" s="23">
        <v>45.074</v>
      </c>
    </row>
    <row r="22" spans="2:5" s="21" customFormat="1" ht="13.5" customHeight="1">
      <c r="B22" s="22" t="s">
        <v>15</v>
      </c>
      <c r="C22" s="23">
        <v>1025</v>
      </c>
      <c r="D22" s="23">
        <v>0</v>
      </c>
      <c r="E22" s="23">
        <v>1025</v>
      </c>
    </row>
    <row r="23" spans="1:5" s="31" customFormat="1" ht="13.5" customHeight="1">
      <c r="A23" s="27"/>
      <c r="B23" s="27" t="s">
        <v>16</v>
      </c>
      <c r="C23" s="25">
        <v>0</v>
      </c>
      <c r="D23" s="25">
        <v>0</v>
      </c>
      <c r="E23" s="25">
        <v>0</v>
      </c>
    </row>
    <row r="24" spans="2:5" s="31" customFormat="1" ht="13.5" customHeight="1">
      <c r="B24" s="26" t="s">
        <v>17</v>
      </c>
      <c r="C24" s="23">
        <v>185.661</v>
      </c>
      <c r="D24" s="23">
        <v>164.261</v>
      </c>
      <c r="E24" s="23">
        <v>349.922</v>
      </c>
    </row>
    <row r="25" spans="2:5" s="21" customFormat="1" ht="13.5" customHeight="1">
      <c r="B25" s="22" t="s">
        <v>18</v>
      </c>
      <c r="C25" s="23">
        <v>51.511</v>
      </c>
      <c r="D25" s="23">
        <v>0</v>
      </c>
      <c r="E25" s="23">
        <v>51.511</v>
      </c>
    </row>
    <row r="26" spans="1:5" s="21" customFormat="1" ht="13.5" customHeight="1">
      <c r="A26" s="24"/>
      <c r="B26" s="24" t="s">
        <v>19</v>
      </c>
      <c r="C26" s="25">
        <v>134.15</v>
      </c>
      <c r="D26" s="25">
        <v>164.261</v>
      </c>
      <c r="E26" s="25">
        <v>298.411</v>
      </c>
    </row>
    <row r="27" spans="2:5" s="31" customFormat="1" ht="13.5" customHeight="1">
      <c r="B27" s="26" t="s">
        <v>20</v>
      </c>
      <c r="C27" s="23">
        <v>-238.802</v>
      </c>
      <c r="D27" s="23">
        <v>-166.08</v>
      </c>
      <c r="E27" s="23">
        <v>-404.882</v>
      </c>
    </row>
    <row r="28" spans="2:5" s="31" customFormat="1" ht="13.5" customHeight="1">
      <c r="B28" s="26" t="s">
        <v>21</v>
      </c>
      <c r="C28" s="23">
        <v>0</v>
      </c>
      <c r="D28" s="23">
        <v>0</v>
      </c>
      <c r="E28" s="23">
        <v>0</v>
      </c>
    </row>
    <row r="29" spans="2:5" s="31" customFormat="1" ht="4.5" customHeight="1">
      <c r="B29" s="26"/>
      <c r="C29" s="23"/>
      <c r="D29" s="23"/>
      <c r="E29" s="23"/>
    </row>
    <row r="30" spans="1:5" s="21" customFormat="1" ht="13.5" customHeight="1">
      <c r="A30" s="24"/>
      <c r="B30" s="27" t="s">
        <v>22</v>
      </c>
      <c r="C30" s="25">
        <v>124.4</v>
      </c>
      <c r="D30" s="25">
        <v>9.535</v>
      </c>
      <c r="E30" s="25">
        <v>133.935</v>
      </c>
    </row>
    <row r="31" spans="2:5" s="21" customFormat="1" ht="4.5" customHeight="1">
      <c r="B31" s="26"/>
      <c r="C31" s="23"/>
      <c r="D31" s="23"/>
      <c r="E31" s="23"/>
    </row>
    <row r="32" spans="2:5" s="21" customFormat="1" ht="6.75" customHeight="1">
      <c r="B32" s="26"/>
      <c r="C32" s="23"/>
      <c r="D32" s="23"/>
      <c r="E32" s="23"/>
    </row>
    <row r="33" spans="2:5" s="21" customFormat="1" ht="12.75">
      <c r="B33" s="32" t="s">
        <v>23</v>
      </c>
      <c r="C33" s="23">
        <v>285.795</v>
      </c>
      <c r="D33" s="23">
        <v>55.11</v>
      </c>
      <c r="E33" s="23">
        <v>340.905</v>
      </c>
    </row>
    <row r="34" spans="2:5" s="21" customFormat="1" ht="6.75" customHeight="1">
      <c r="B34" s="22"/>
      <c r="C34" s="23"/>
      <c r="D34" s="23"/>
      <c r="E34" s="23"/>
    </row>
    <row r="35" spans="2:5" s="21" customFormat="1" ht="4.5" customHeight="1">
      <c r="B35" s="22"/>
      <c r="C35" s="23"/>
      <c r="D35" s="23"/>
      <c r="E35" s="23"/>
    </row>
    <row r="36" spans="1:5" s="21" customFormat="1" ht="12.75">
      <c r="A36" s="24"/>
      <c r="B36" s="33" t="s">
        <v>24</v>
      </c>
      <c r="C36" s="25">
        <v>0</v>
      </c>
      <c r="D36" s="25">
        <v>0</v>
      </c>
      <c r="E36" s="25">
        <v>0</v>
      </c>
    </row>
    <row r="37" spans="2:5" s="21" customFormat="1" ht="4.5" customHeight="1">
      <c r="B37" s="22"/>
      <c r="C37" s="23"/>
      <c r="D37" s="23"/>
      <c r="E37" s="23"/>
    </row>
    <row r="38" spans="2:5" s="21" customFormat="1" ht="13.5" customHeight="1">
      <c r="B38" s="31" t="s">
        <v>25</v>
      </c>
      <c r="C38" s="23">
        <v>49.376</v>
      </c>
      <c r="D38" s="23">
        <v>0</v>
      </c>
      <c r="E38" s="23">
        <v>49.376</v>
      </c>
    </row>
    <row r="39" spans="2:5" s="21" customFormat="1" ht="4.5" customHeight="1">
      <c r="B39" s="22"/>
      <c r="C39" s="23"/>
      <c r="D39" s="23"/>
      <c r="E39" s="23"/>
    </row>
    <row r="40" spans="1:5" s="21" customFormat="1" ht="13.5" customHeight="1">
      <c r="A40" s="24"/>
      <c r="B40" s="27" t="s">
        <v>26</v>
      </c>
      <c r="C40" s="25">
        <v>145.68</v>
      </c>
      <c r="D40" s="25">
        <v>0</v>
      </c>
      <c r="E40" s="25">
        <v>145.68</v>
      </c>
    </row>
    <row r="41" spans="2:5" s="21" customFormat="1" ht="4.5" customHeight="1">
      <c r="B41" s="22"/>
      <c r="C41" s="23"/>
      <c r="D41" s="23"/>
      <c r="E41" s="23"/>
    </row>
    <row r="42" spans="2:5" s="21" customFormat="1" ht="13.5" customHeight="1">
      <c r="B42" s="34" t="s">
        <v>27</v>
      </c>
      <c r="C42" s="23">
        <v>14907.952</v>
      </c>
      <c r="D42" s="23">
        <v>4823.916</v>
      </c>
      <c r="E42" s="23">
        <v>19731.868</v>
      </c>
    </row>
    <row r="43" spans="2:5" s="21" customFormat="1" ht="4.5" customHeight="1">
      <c r="B43" s="35"/>
      <c r="C43" s="36"/>
      <c r="D43" s="36"/>
      <c r="E43" s="36"/>
    </row>
    <row r="44" spans="2:5" s="37" customFormat="1" ht="13.5" customHeight="1">
      <c r="B44" s="38" t="s">
        <v>28</v>
      </c>
      <c r="C44" s="23">
        <v>47610.528</v>
      </c>
      <c r="D44" s="23">
        <v>8189.21</v>
      </c>
      <c r="E44" s="23">
        <v>55799.738</v>
      </c>
    </row>
    <row r="45" spans="2:5" s="21" customFormat="1" ht="4.5" customHeight="1">
      <c r="B45" s="22"/>
      <c r="C45" s="23"/>
      <c r="D45" s="23"/>
      <c r="E45" s="23"/>
    </row>
    <row r="46" spans="1:6" s="21" customFormat="1" ht="13.5" customHeight="1">
      <c r="A46" s="24"/>
      <c r="B46" s="19" t="s">
        <v>29</v>
      </c>
      <c r="C46" s="20">
        <v>208447.18868000002</v>
      </c>
      <c r="D46" s="20">
        <v>288131.20271</v>
      </c>
      <c r="E46" s="20">
        <v>496578.39139</v>
      </c>
      <c r="F46" s="39"/>
    </row>
    <row r="47" spans="2:5" s="21" customFormat="1" ht="13.5" customHeight="1">
      <c r="B47" s="40" t="s">
        <v>30</v>
      </c>
      <c r="C47" s="23">
        <v>122250.15217</v>
      </c>
      <c r="D47" s="23">
        <v>8837.16995</v>
      </c>
      <c r="E47" s="23">
        <v>131087.32212</v>
      </c>
    </row>
    <row r="48" spans="2:5" s="21" customFormat="1" ht="13.5" customHeight="1">
      <c r="B48" s="40" t="s">
        <v>31</v>
      </c>
      <c r="C48" s="23">
        <v>0</v>
      </c>
      <c r="D48" s="23">
        <v>67816.22578000001</v>
      </c>
      <c r="E48" s="23">
        <v>67816.22578000001</v>
      </c>
    </row>
    <row r="49" spans="1:5" s="21" customFormat="1" ht="13.5" customHeight="1">
      <c r="A49" s="24"/>
      <c r="B49" s="41" t="s">
        <v>32</v>
      </c>
      <c r="C49" s="25">
        <v>0</v>
      </c>
      <c r="D49" s="25">
        <v>207030.83917</v>
      </c>
      <c r="E49" s="25">
        <v>207030.83917</v>
      </c>
    </row>
    <row r="50" spans="2:5" s="21" customFormat="1" ht="13.5" customHeight="1">
      <c r="B50" s="40" t="s">
        <v>33</v>
      </c>
      <c r="C50" s="23">
        <v>86197.03650999999</v>
      </c>
      <c r="D50" s="23">
        <v>4446.967809999999</v>
      </c>
      <c r="E50" s="23">
        <v>90644.00432</v>
      </c>
    </row>
    <row r="51" spans="2:5" s="21" customFormat="1" ht="4.5" customHeight="1">
      <c r="B51" s="40"/>
      <c r="C51" s="23"/>
      <c r="D51" s="23"/>
      <c r="E51" s="23"/>
    </row>
    <row r="52" spans="2:5" s="21" customFormat="1" ht="13.5" customHeight="1">
      <c r="B52" s="26" t="s">
        <v>34</v>
      </c>
      <c r="C52" s="23">
        <v>1898.854</v>
      </c>
      <c r="D52" s="23">
        <v>33595.735</v>
      </c>
      <c r="E52" s="23">
        <v>35494.589</v>
      </c>
    </row>
    <row r="53" spans="1:5" s="21" customFormat="1" ht="13.5" customHeight="1">
      <c r="A53" s="24"/>
      <c r="B53" s="27" t="s">
        <v>35</v>
      </c>
      <c r="C53" s="25">
        <v>0</v>
      </c>
      <c r="D53" s="25">
        <v>0</v>
      </c>
      <c r="E53" s="25">
        <v>0</v>
      </c>
    </row>
    <row r="54" spans="1:5" s="45" customFormat="1" ht="4.5" customHeight="1" thickBot="1">
      <c r="A54" s="42"/>
      <c r="B54" s="43"/>
      <c r="C54" s="44"/>
      <c r="D54" s="44"/>
      <c r="E54" s="44"/>
    </row>
    <row r="55" spans="2:5" s="46" customFormat="1" ht="13.5" customHeight="1">
      <c r="B55" s="47" t="s">
        <v>107</v>
      </c>
      <c r="C55" s="48"/>
      <c r="D55" s="48"/>
      <c r="E55" s="48"/>
    </row>
    <row r="56" spans="1:5" s="4" customFormat="1" ht="26.25" customHeight="1">
      <c r="A56" s="3"/>
      <c r="B56" s="3" t="s">
        <v>0</v>
      </c>
      <c r="C56" s="3"/>
      <c r="D56" s="3"/>
      <c r="E56" s="3"/>
    </row>
    <row r="57" spans="1:5" s="6" customFormat="1" ht="20.25">
      <c r="A57" s="5"/>
      <c r="B57" s="5" t="str">
        <f>+B3</f>
        <v>Al 31 de Agosto de 2003</v>
      </c>
      <c r="C57" s="5"/>
      <c r="D57" s="5"/>
      <c r="E57" s="5"/>
    </row>
    <row r="58" spans="1:5" s="8" customFormat="1" ht="18.75">
      <c r="A58" s="7"/>
      <c r="B58" s="7" t="s">
        <v>1</v>
      </c>
      <c r="C58" s="7"/>
      <c r="D58" s="7"/>
      <c r="E58" s="7"/>
    </row>
    <row r="59" spans="2:5" ht="9.75" customHeight="1" thickBot="1">
      <c r="B59" s="10"/>
      <c r="C59" s="11"/>
      <c r="D59" s="11"/>
      <c r="E59" s="11"/>
    </row>
    <row r="60" spans="1:5" ht="15.75" customHeight="1">
      <c r="A60" s="49"/>
      <c r="B60" s="106" t="s">
        <v>36</v>
      </c>
      <c r="C60" s="102"/>
      <c r="D60" s="102"/>
      <c r="E60" s="102"/>
    </row>
    <row r="61" spans="1:5" ht="15.75" customHeight="1">
      <c r="A61" s="50"/>
      <c r="B61" s="107"/>
      <c r="C61" s="15" t="s">
        <v>3</v>
      </c>
      <c r="D61" s="15" t="s">
        <v>4</v>
      </c>
      <c r="E61" s="15" t="s">
        <v>5</v>
      </c>
    </row>
    <row r="62" spans="1:5" ht="3.75" customHeight="1">
      <c r="A62" s="50"/>
      <c r="B62" s="17"/>
      <c r="C62" s="17"/>
      <c r="D62" s="17"/>
      <c r="E62" s="17"/>
    </row>
    <row r="63" spans="1:5" s="52" customFormat="1" ht="16.5" customHeight="1">
      <c r="A63" s="51"/>
      <c r="B63" s="19" t="s">
        <v>37</v>
      </c>
      <c r="C63" s="20">
        <v>0</v>
      </c>
      <c r="D63" s="20">
        <v>0</v>
      </c>
      <c r="E63" s="20">
        <v>0</v>
      </c>
    </row>
    <row r="64" spans="1:5" s="52" customFormat="1" ht="7.5" customHeight="1">
      <c r="A64" s="22"/>
      <c r="B64" s="22"/>
      <c r="C64" s="23"/>
      <c r="D64" s="23"/>
      <c r="E64" s="23"/>
    </row>
    <row r="65" spans="1:5" s="52" customFormat="1" ht="16.5" customHeight="1">
      <c r="A65" s="22"/>
      <c r="B65" s="26" t="s">
        <v>10</v>
      </c>
      <c r="C65" s="23">
        <v>0</v>
      </c>
      <c r="D65" s="23">
        <v>0</v>
      </c>
      <c r="E65" s="23">
        <v>0</v>
      </c>
    </row>
    <row r="66" spans="1:5" s="52" customFormat="1" ht="7.5" customHeight="1">
      <c r="A66" s="22"/>
      <c r="B66" s="22"/>
      <c r="C66" s="23"/>
      <c r="D66" s="23"/>
      <c r="E66" s="23"/>
    </row>
    <row r="67" spans="1:5" s="52" customFormat="1" ht="16.5" customHeight="1">
      <c r="A67" s="24"/>
      <c r="B67" s="27" t="s">
        <v>38</v>
      </c>
      <c r="C67" s="25">
        <v>0</v>
      </c>
      <c r="D67" s="25">
        <v>0</v>
      </c>
      <c r="E67" s="25">
        <v>0</v>
      </c>
    </row>
    <row r="68" spans="1:5" s="52" customFormat="1" ht="9" customHeight="1">
      <c r="A68" s="22"/>
      <c r="B68" s="22"/>
      <c r="C68" s="23"/>
      <c r="D68" s="23"/>
      <c r="E68" s="23"/>
    </row>
    <row r="69" spans="1:5" s="52" customFormat="1" ht="16.5" customHeight="1">
      <c r="A69" s="21"/>
      <c r="B69" s="31" t="s">
        <v>39</v>
      </c>
      <c r="C69" s="23">
        <v>687.595</v>
      </c>
      <c r="D69" s="23">
        <v>1476.926</v>
      </c>
      <c r="E69" s="23">
        <v>2164.521</v>
      </c>
    </row>
    <row r="70" spans="1:5" s="52" customFormat="1" ht="8.25" customHeight="1">
      <c r="A70" s="22"/>
      <c r="B70" s="22"/>
      <c r="C70" s="23"/>
      <c r="D70" s="23"/>
      <c r="E70" s="23"/>
    </row>
    <row r="71" spans="1:5" s="52" customFormat="1" ht="16.5" customHeight="1">
      <c r="A71" s="24"/>
      <c r="B71" s="27" t="s">
        <v>40</v>
      </c>
      <c r="C71" s="25">
        <v>0</v>
      </c>
      <c r="D71" s="25">
        <v>0</v>
      </c>
      <c r="E71" s="25">
        <v>0</v>
      </c>
    </row>
    <row r="72" spans="1:5" s="52" customFormat="1" ht="9" customHeight="1">
      <c r="A72" s="22"/>
      <c r="B72" s="22"/>
      <c r="C72" s="23"/>
      <c r="D72" s="23"/>
      <c r="E72" s="23"/>
    </row>
    <row r="73" spans="1:5" s="52" customFormat="1" ht="9" customHeight="1">
      <c r="A73" s="22"/>
      <c r="B73" s="22"/>
      <c r="C73" s="23"/>
      <c r="D73" s="23"/>
      <c r="E73" s="23"/>
    </row>
    <row r="74" spans="1:5" s="52" customFormat="1" ht="16.5" customHeight="1">
      <c r="A74" s="24"/>
      <c r="B74" s="27" t="s">
        <v>41</v>
      </c>
      <c r="C74" s="25">
        <v>6208.147</v>
      </c>
      <c r="D74" s="25">
        <v>0</v>
      </c>
      <c r="E74" s="25">
        <v>6208.147</v>
      </c>
    </row>
    <row r="75" spans="1:5" s="52" customFormat="1" ht="7.5" customHeight="1">
      <c r="A75" s="22"/>
      <c r="B75" s="22"/>
      <c r="C75" s="23"/>
      <c r="D75" s="23"/>
      <c r="E75" s="23"/>
    </row>
    <row r="76" spans="1:5" s="52" customFormat="1" ht="16.5" customHeight="1">
      <c r="A76" s="21"/>
      <c r="B76" s="31" t="s">
        <v>42</v>
      </c>
      <c r="C76" s="23">
        <v>476.105</v>
      </c>
      <c r="D76" s="23">
        <v>25.698</v>
      </c>
      <c r="E76" s="23">
        <v>501.803</v>
      </c>
    </row>
    <row r="77" spans="1:5" s="53" customFormat="1" ht="6.75" customHeight="1">
      <c r="A77" s="21"/>
      <c r="B77" s="31"/>
      <c r="C77" s="23"/>
      <c r="D77" s="23"/>
      <c r="E77" s="23"/>
    </row>
    <row r="78" spans="1:5" s="52" customFormat="1" ht="16.5" customHeight="1">
      <c r="A78" s="51"/>
      <c r="B78" s="19" t="s">
        <v>43</v>
      </c>
      <c r="C78" s="20">
        <v>7371.847</v>
      </c>
      <c r="D78" s="20">
        <v>1502.624</v>
      </c>
      <c r="E78" s="20">
        <v>8874.471</v>
      </c>
    </row>
    <row r="79" spans="1:5" s="52" customFormat="1" ht="8.25" customHeight="1">
      <c r="A79" s="22"/>
      <c r="B79" s="54"/>
      <c r="C79" s="23"/>
      <c r="D79" s="23"/>
      <c r="E79" s="23"/>
    </row>
    <row r="80" spans="1:5" s="57" customFormat="1" ht="16.5" customHeight="1">
      <c r="A80" s="55"/>
      <c r="B80" s="56" t="s">
        <v>44</v>
      </c>
      <c r="C80" s="30">
        <v>10857.397</v>
      </c>
      <c r="D80" s="30">
        <v>0</v>
      </c>
      <c r="E80" s="30">
        <v>10857.397</v>
      </c>
    </row>
    <row r="81" spans="1:5" s="52" customFormat="1" ht="16.5" customHeight="1">
      <c r="A81" s="22"/>
      <c r="B81" s="22" t="s">
        <v>45</v>
      </c>
      <c r="C81" s="23">
        <v>6614.851</v>
      </c>
      <c r="D81" s="23">
        <v>0</v>
      </c>
      <c r="E81" s="23">
        <v>6614.851</v>
      </c>
    </row>
    <row r="82" spans="1:5" s="52" customFormat="1" ht="16.5" customHeight="1">
      <c r="A82" s="24"/>
      <c r="B82" s="24" t="s">
        <v>46</v>
      </c>
      <c r="C82" s="25">
        <v>0</v>
      </c>
      <c r="D82" s="25">
        <v>0</v>
      </c>
      <c r="E82" s="25">
        <v>0</v>
      </c>
    </row>
    <row r="83" spans="1:5" s="52" customFormat="1" ht="16.5" customHeight="1">
      <c r="A83" s="22"/>
      <c r="B83" s="22" t="s">
        <v>47</v>
      </c>
      <c r="C83" s="23">
        <v>2556.036</v>
      </c>
      <c r="D83" s="23">
        <v>0</v>
      </c>
      <c r="E83" s="23">
        <v>2556.036</v>
      </c>
    </row>
    <row r="84" spans="1:5" s="52" customFormat="1" ht="16.5" customHeight="1">
      <c r="A84" s="22"/>
      <c r="B84" s="22" t="s">
        <v>48</v>
      </c>
      <c r="C84" s="23">
        <v>0</v>
      </c>
      <c r="D84" s="23">
        <v>0</v>
      </c>
      <c r="E84" s="23">
        <v>0</v>
      </c>
    </row>
    <row r="85" spans="1:5" s="52" customFormat="1" ht="16.5" customHeight="1">
      <c r="A85" s="24"/>
      <c r="B85" s="24" t="s">
        <v>49</v>
      </c>
      <c r="C85" s="25">
        <v>1686.51</v>
      </c>
      <c r="D85" s="25">
        <v>0</v>
      </c>
      <c r="E85" s="25">
        <v>1686.51</v>
      </c>
    </row>
    <row r="86" spans="1:5" s="52" customFormat="1" ht="12.75">
      <c r="A86" s="22"/>
      <c r="B86" s="22"/>
      <c r="C86" s="23"/>
      <c r="D86" s="23"/>
      <c r="E86" s="23"/>
    </row>
    <row r="87" spans="1:5" s="52" customFormat="1" ht="16.5" customHeight="1">
      <c r="A87" s="58"/>
      <c r="B87" s="26" t="s">
        <v>50</v>
      </c>
      <c r="C87" s="30">
        <v>18229.244</v>
      </c>
      <c r="D87" s="30">
        <v>1502.624</v>
      </c>
      <c r="E87" s="30">
        <v>19731.868</v>
      </c>
    </row>
    <row r="88" spans="1:5" s="52" customFormat="1" ht="7.5" customHeight="1">
      <c r="A88" s="22"/>
      <c r="B88" s="35"/>
      <c r="C88" s="23"/>
      <c r="D88" s="23"/>
      <c r="E88" s="23"/>
    </row>
    <row r="89" spans="1:5" s="52" customFormat="1" ht="16.5" customHeight="1">
      <c r="A89" s="24"/>
      <c r="B89" s="59" t="s">
        <v>51</v>
      </c>
      <c r="C89" s="60">
        <v>47610.52762</v>
      </c>
      <c r="D89" s="60">
        <v>8189.210190000001</v>
      </c>
      <c r="E89" s="60">
        <v>55799.73780999999</v>
      </c>
    </row>
    <row r="90" spans="1:5" s="53" customFormat="1" ht="16.5" customHeight="1">
      <c r="A90" s="21"/>
      <c r="B90" s="40" t="s">
        <v>52</v>
      </c>
      <c r="C90" s="23">
        <v>-3614.80019</v>
      </c>
      <c r="D90" s="23">
        <v>-728.3295400000001</v>
      </c>
      <c r="E90" s="23">
        <v>-4343.129730000001</v>
      </c>
    </row>
    <row r="91" spans="1:5" s="53" customFormat="1" ht="16.5" customHeight="1">
      <c r="A91" s="21"/>
      <c r="B91" s="40" t="s">
        <v>53</v>
      </c>
      <c r="C91" s="23">
        <v>-43995.72743</v>
      </c>
      <c r="D91" s="23">
        <v>-1841.43292</v>
      </c>
      <c r="E91" s="23">
        <v>-45837.16035</v>
      </c>
    </row>
    <row r="92" spans="1:5" s="52" customFormat="1" ht="16.5" customHeight="1">
      <c r="A92" s="24"/>
      <c r="B92" s="41" t="s">
        <v>54</v>
      </c>
      <c r="C92" s="25">
        <v>0</v>
      </c>
      <c r="D92" s="25">
        <v>-5619.447730000001</v>
      </c>
      <c r="E92" s="25">
        <v>-5619.447730000001</v>
      </c>
    </row>
    <row r="93" spans="1:5" s="52" customFormat="1" ht="9.75" customHeight="1">
      <c r="A93" s="22"/>
      <c r="B93" s="22"/>
      <c r="C93" s="23"/>
      <c r="D93" s="23"/>
      <c r="E93" s="23"/>
    </row>
    <row r="94" spans="1:5" s="52" customFormat="1" ht="16.5" customHeight="1">
      <c r="A94" s="21"/>
      <c r="B94" s="31" t="s">
        <v>55</v>
      </c>
      <c r="C94" s="23">
        <v>208447.189</v>
      </c>
      <c r="D94" s="23">
        <v>288131.203</v>
      </c>
      <c r="E94" s="23">
        <v>496578.392</v>
      </c>
    </row>
    <row r="95" spans="1:5" s="52" customFormat="1" ht="16.5" customHeight="1">
      <c r="A95" s="24"/>
      <c r="B95" s="27" t="s">
        <v>56</v>
      </c>
      <c r="C95" s="25">
        <v>1898.854</v>
      </c>
      <c r="D95" s="25">
        <v>33595.735</v>
      </c>
      <c r="E95" s="25">
        <v>35494.589</v>
      </c>
    </row>
    <row r="96" spans="1:5" s="52" customFormat="1" ht="16.5" customHeight="1">
      <c r="A96" s="24"/>
      <c r="B96" s="31" t="s">
        <v>57</v>
      </c>
      <c r="C96" s="23">
        <v>0</v>
      </c>
      <c r="D96" s="23">
        <v>0</v>
      </c>
      <c r="E96" s="23">
        <v>0</v>
      </c>
    </row>
    <row r="97" spans="1:5" s="63" customFormat="1" ht="3" customHeight="1" thickBot="1">
      <c r="A97" s="61"/>
      <c r="B97" s="43"/>
      <c r="C97" s="62"/>
      <c r="D97" s="62"/>
      <c r="E97" s="62"/>
    </row>
    <row r="98" spans="2:17" s="46" customFormat="1" ht="13.5" customHeight="1">
      <c r="B98" s="47" t="str">
        <f>B55</f>
        <v>Tipo de cambio Contable: S/. 3.480</v>
      </c>
      <c r="C98" s="48"/>
      <c r="D98" s="48"/>
      <c r="E98" s="48"/>
      <c r="I98" s="64"/>
      <c r="J98" s="64"/>
      <c r="K98" s="64"/>
      <c r="L98" s="64"/>
      <c r="M98" s="64"/>
      <c r="N98" s="64"/>
      <c r="O98" s="64"/>
      <c r="P98" s="64"/>
      <c r="Q98" s="64"/>
    </row>
  </sheetData>
  <mergeCells count="3">
    <mergeCell ref="C6:E6"/>
    <mergeCell ref="B6:B7"/>
    <mergeCell ref="B60:B61"/>
  </mergeCells>
  <printOptions horizontalCentered="1" verticalCentered="1"/>
  <pageMargins left="1.1811023622047245" right="1.1811023622047245" top="1.1023622047244095" bottom="1.1023622047244095" header="0.5905511811023623" footer="0.5905511811023623"/>
  <pageSetup fitToWidth="7" horizontalDpi="600" verticalDpi="600" orientation="landscape" paperSize="9" scale="72" r:id="rId2"/>
  <rowBreaks count="1" manualBreakCount="1">
    <brk id="55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="75" zoomScaleNormal="75" zoomScaleSheetLayoutView="75" workbookViewId="0" topLeftCell="A51">
      <selection activeCell="A61" sqref="A61"/>
    </sheetView>
  </sheetViews>
  <sheetFormatPr defaultColWidth="11.421875" defaultRowHeight="12.75"/>
  <cols>
    <col min="1" max="1" width="84.28125" style="101" customWidth="1"/>
    <col min="2" max="4" width="30.7109375" style="67" customWidth="1"/>
    <col min="5" max="16384" width="8.7109375" style="67" customWidth="1"/>
  </cols>
  <sheetData>
    <row r="1" ht="6.75" customHeight="1" hidden="1">
      <c r="A1" s="66"/>
    </row>
    <row r="2" spans="1:5" s="71" customFormat="1" ht="28.5" customHeight="1">
      <c r="A2" s="68" t="s">
        <v>58</v>
      </c>
      <c r="B2" s="69"/>
      <c r="C2" s="69"/>
      <c r="D2" s="69"/>
      <c r="E2" s="70"/>
    </row>
    <row r="3" spans="1:5" s="75" customFormat="1" ht="18" customHeight="1">
      <c r="A3" s="72" t="s">
        <v>106</v>
      </c>
      <c r="B3" s="73"/>
      <c r="C3" s="73"/>
      <c r="D3" s="73"/>
      <c r="E3" s="74"/>
    </row>
    <row r="4" spans="1:5" s="79" customFormat="1" ht="20.25">
      <c r="A4" s="76" t="s">
        <v>59</v>
      </c>
      <c r="B4" s="77"/>
      <c r="C4" s="77"/>
      <c r="D4" s="77"/>
      <c r="E4" s="78"/>
    </row>
    <row r="5" spans="1:4" s="80" customFormat="1" ht="9" customHeight="1" thickBot="1">
      <c r="A5" s="10"/>
      <c r="B5" s="11"/>
      <c r="C5" s="11"/>
      <c r="D5" s="11"/>
    </row>
    <row r="6" spans="1:4" s="81" customFormat="1" ht="15.75" customHeight="1">
      <c r="A6" s="110"/>
      <c r="B6" s="108"/>
      <c r="C6" s="109"/>
      <c r="D6" s="109"/>
    </row>
    <row r="7" spans="1:4" s="81" customFormat="1" ht="15.75" customHeight="1">
      <c r="A7" s="111"/>
      <c r="B7" s="82" t="s">
        <v>3</v>
      </c>
      <c r="C7" s="82" t="s">
        <v>4</v>
      </c>
      <c r="D7" s="82" t="s">
        <v>5</v>
      </c>
    </row>
    <row r="8" spans="1:4" s="45" customFormat="1" ht="3" customHeight="1">
      <c r="A8" s="83"/>
      <c r="B8" s="84"/>
      <c r="C8" s="84"/>
      <c r="D8" s="84"/>
    </row>
    <row r="9" spans="1:4" s="86" customFormat="1" ht="10.5" customHeight="1">
      <c r="A9" s="85" t="s">
        <v>60</v>
      </c>
      <c r="B9" s="20">
        <v>1152.602</v>
      </c>
      <c r="C9" s="20">
        <v>152.559</v>
      </c>
      <c r="D9" s="20">
        <v>1305.161</v>
      </c>
    </row>
    <row r="10" spans="1:4" s="86" customFormat="1" ht="10.5" customHeight="1">
      <c r="A10" s="87" t="s">
        <v>61</v>
      </c>
      <c r="B10" s="23">
        <v>1063.554</v>
      </c>
      <c r="C10" s="23">
        <v>152.559</v>
      </c>
      <c r="D10" s="23">
        <v>1216.113</v>
      </c>
    </row>
    <row r="11" spans="1:4" s="86" customFormat="1" ht="10.5" customHeight="1">
      <c r="A11" s="87" t="s">
        <v>62</v>
      </c>
      <c r="B11" s="23">
        <v>0</v>
      </c>
      <c r="C11" s="23">
        <v>0</v>
      </c>
      <c r="D11" s="23">
        <v>0</v>
      </c>
    </row>
    <row r="12" spans="1:4" s="86" customFormat="1" ht="10.5" customHeight="1">
      <c r="A12" s="88" t="s">
        <v>63</v>
      </c>
      <c r="B12" s="25">
        <v>0</v>
      </c>
      <c r="C12" s="25">
        <v>0</v>
      </c>
      <c r="D12" s="25">
        <v>0</v>
      </c>
    </row>
    <row r="13" spans="1:4" s="86" customFormat="1" ht="10.5" customHeight="1">
      <c r="A13" s="87" t="s">
        <v>64</v>
      </c>
      <c r="B13" s="23">
        <v>89.048</v>
      </c>
      <c r="C13" s="23">
        <v>0</v>
      </c>
      <c r="D13" s="23">
        <v>89.048</v>
      </c>
    </row>
    <row r="14" spans="1:4" s="86" customFormat="1" ht="10.5" customHeight="1">
      <c r="A14" s="87" t="s">
        <v>65</v>
      </c>
      <c r="B14" s="23">
        <v>0</v>
      </c>
      <c r="C14" s="23">
        <v>0</v>
      </c>
      <c r="D14" s="23">
        <v>0</v>
      </c>
    </row>
    <row r="15" spans="1:4" s="86" customFormat="1" ht="10.5" customHeight="1">
      <c r="A15" s="88" t="s">
        <v>66</v>
      </c>
      <c r="B15" s="25">
        <v>0</v>
      </c>
      <c r="C15" s="25">
        <v>0</v>
      </c>
      <c r="D15" s="25">
        <v>0</v>
      </c>
    </row>
    <row r="16" spans="1:4" s="86" customFormat="1" ht="10.5" customHeight="1">
      <c r="A16" s="87" t="s">
        <v>9</v>
      </c>
      <c r="B16" s="23">
        <v>0</v>
      </c>
      <c r="C16" s="23">
        <v>0</v>
      </c>
      <c r="D16" s="23">
        <v>0</v>
      </c>
    </row>
    <row r="17" spans="1:4" s="90" customFormat="1" ht="3" customHeight="1">
      <c r="A17" s="89"/>
      <c r="B17" s="23"/>
      <c r="C17" s="23"/>
      <c r="D17" s="23"/>
    </row>
    <row r="18" spans="1:4" s="86" customFormat="1" ht="10.5" customHeight="1">
      <c r="A18" s="85" t="s">
        <v>67</v>
      </c>
      <c r="B18" s="20">
        <v>1.479</v>
      </c>
      <c r="C18" s="20">
        <v>28.307</v>
      </c>
      <c r="D18" s="20">
        <v>29.786</v>
      </c>
    </row>
    <row r="19" spans="1:4" s="86" customFormat="1" ht="10.5" customHeight="1">
      <c r="A19" s="86" t="s">
        <v>68</v>
      </c>
      <c r="B19" s="23">
        <v>0</v>
      </c>
      <c r="C19" s="23">
        <v>0</v>
      </c>
      <c r="D19" s="23">
        <v>0</v>
      </c>
    </row>
    <row r="20" spans="1:4" s="86" customFormat="1" ht="10.5" customHeight="1">
      <c r="A20" s="87" t="s">
        <v>62</v>
      </c>
      <c r="B20" s="23">
        <v>0</v>
      </c>
      <c r="C20" s="23">
        <v>0</v>
      </c>
      <c r="D20" s="23">
        <v>0</v>
      </c>
    </row>
    <row r="21" spans="1:4" s="86" customFormat="1" ht="10.5" customHeight="1">
      <c r="A21" s="88" t="s">
        <v>69</v>
      </c>
      <c r="B21" s="25">
        <v>0</v>
      </c>
      <c r="C21" s="25">
        <v>0</v>
      </c>
      <c r="D21" s="25">
        <v>0</v>
      </c>
    </row>
    <row r="22" spans="1:4" s="86" customFormat="1" ht="10.5" customHeight="1">
      <c r="A22" s="87" t="s">
        <v>65</v>
      </c>
      <c r="B22" s="23">
        <v>0</v>
      </c>
      <c r="C22" s="23">
        <v>28.307</v>
      </c>
      <c r="D22" s="23">
        <v>28.307</v>
      </c>
    </row>
    <row r="23" spans="1:4" s="86" customFormat="1" ht="10.5" customHeight="1">
      <c r="A23" s="86" t="s">
        <v>66</v>
      </c>
      <c r="B23" s="23">
        <v>0</v>
      </c>
      <c r="C23" s="23">
        <v>0</v>
      </c>
      <c r="D23" s="23">
        <v>0</v>
      </c>
    </row>
    <row r="24" spans="1:4" s="86" customFormat="1" ht="10.5" customHeight="1">
      <c r="A24" s="88" t="s">
        <v>9</v>
      </c>
      <c r="B24" s="25">
        <v>1.479</v>
      </c>
      <c r="C24" s="25">
        <v>0</v>
      </c>
      <c r="D24" s="25">
        <v>1.479</v>
      </c>
    </row>
    <row r="25" spans="1:4" s="90" customFormat="1" ht="3" customHeight="1">
      <c r="A25" s="89"/>
      <c r="B25" s="23"/>
      <c r="C25" s="23"/>
      <c r="D25" s="23"/>
    </row>
    <row r="26" spans="1:4" s="86" customFormat="1" ht="10.5" customHeight="1">
      <c r="A26" s="91" t="s">
        <v>70</v>
      </c>
      <c r="B26" s="23">
        <v>1151.123</v>
      </c>
      <c r="C26" s="23">
        <v>124.252</v>
      </c>
      <c r="D26" s="23">
        <v>1275.375</v>
      </c>
    </row>
    <row r="27" spans="1:4" s="90" customFormat="1" ht="3" customHeight="1">
      <c r="A27" s="92"/>
      <c r="B27" s="23"/>
      <c r="C27" s="23"/>
      <c r="D27" s="23"/>
    </row>
    <row r="28" spans="1:4" s="90" customFormat="1" ht="3" customHeight="1">
      <c r="A28" s="92"/>
      <c r="B28" s="23"/>
      <c r="C28" s="23"/>
      <c r="D28" s="23"/>
    </row>
    <row r="29" spans="1:4" s="86" customFormat="1" ht="10.5" customHeight="1">
      <c r="A29" s="93" t="s">
        <v>71</v>
      </c>
      <c r="B29" s="20">
        <v>91.021</v>
      </c>
      <c r="C29" s="20">
        <v>-2.782</v>
      </c>
      <c r="D29" s="20">
        <v>88.239</v>
      </c>
    </row>
    <row r="30" spans="1:4" s="86" customFormat="1" ht="10.5" customHeight="1">
      <c r="A30" s="87" t="s">
        <v>72</v>
      </c>
      <c r="B30" s="23">
        <v>0</v>
      </c>
      <c r="C30" s="23">
        <v>0</v>
      </c>
      <c r="D30" s="23">
        <v>0</v>
      </c>
    </row>
    <row r="31" spans="1:4" s="86" customFormat="1" ht="10.5" customHeight="1">
      <c r="A31" s="87" t="s">
        <v>73</v>
      </c>
      <c r="B31" s="23">
        <v>91.021</v>
      </c>
      <c r="C31" s="23">
        <v>-2.782</v>
      </c>
      <c r="D31" s="23">
        <v>88.239</v>
      </c>
    </row>
    <row r="32" spans="1:4" s="90" customFormat="1" ht="3" customHeight="1">
      <c r="A32" s="89"/>
      <c r="B32" s="23"/>
      <c r="C32" s="23"/>
      <c r="D32" s="23"/>
    </row>
    <row r="33" spans="1:4" s="86" customFormat="1" ht="10.5" customHeight="1">
      <c r="A33" s="94" t="s">
        <v>74</v>
      </c>
      <c r="B33" s="25">
        <v>1060.102</v>
      </c>
      <c r="C33" s="25">
        <v>127.034</v>
      </c>
      <c r="D33" s="25">
        <v>1187.136</v>
      </c>
    </row>
    <row r="34" spans="1:4" s="90" customFormat="1" ht="3" customHeight="1">
      <c r="A34" s="89"/>
      <c r="B34" s="23"/>
      <c r="C34" s="23"/>
      <c r="D34" s="23"/>
    </row>
    <row r="35" spans="1:4" s="86" customFormat="1" ht="10.5" customHeight="1">
      <c r="A35" s="95" t="s">
        <v>75</v>
      </c>
      <c r="B35" s="30">
        <v>3780.501</v>
      </c>
      <c r="C35" s="30">
        <v>564.609</v>
      </c>
      <c r="D35" s="30">
        <v>4345.11</v>
      </c>
    </row>
    <row r="36" spans="1:4" s="86" customFormat="1" ht="10.5" customHeight="1">
      <c r="A36" s="87" t="s">
        <v>76</v>
      </c>
      <c r="B36" s="23">
        <v>0</v>
      </c>
      <c r="C36" s="23">
        <v>0</v>
      </c>
      <c r="D36" s="23">
        <v>0</v>
      </c>
    </row>
    <row r="37" spans="1:4" s="86" customFormat="1" ht="10.5" customHeight="1">
      <c r="A37" s="88" t="s">
        <v>77</v>
      </c>
      <c r="B37" s="25">
        <v>3777.663</v>
      </c>
      <c r="C37" s="25">
        <v>517.552</v>
      </c>
      <c r="D37" s="25">
        <v>4295.215</v>
      </c>
    </row>
    <row r="38" spans="1:4" s="86" customFormat="1" ht="10.5" customHeight="1">
      <c r="A38" s="87" t="s">
        <v>78</v>
      </c>
      <c r="B38" s="23">
        <v>0</v>
      </c>
      <c r="C38" s="23">
        <v>0</v>
      </c>
      <c r="D38" s="23">
        <v>0</v>
      </c>
    </row>
    <row r="39" spans="1:4" s="86" customFormat="1" ht="10.5" customHeight="1">
      <c r="A39" s="87" t="s">
        <v>79</v>
      </c>
      <c r="B39" s="23">
        <v>2.838</v>
      </c>
      <c r="C39" s="23">
        <v>47.057</v>
      </c>
      <c r="D39" s="23">
        <v>49.895</v>
      </c>
    </row>
    <row r="40" spans="1:4" s="90" customFormat="1" ht="3" customHeight="1">
      <c r="A40" s="89"/>
      <c r="B40" s="23"/>
      <c r="C40" s="23"/>
      <c r="D40" s="23"/>
    </row>
    <row r="41" spans="1:4" s="86" customFormat="1" ht="10.5" customHeight="1">
      <c r="A41" s="85" t="s">
        <v>80</v>
      </c>
      <c r="B41" s="20">
        <v>3.95</v>
      </c>
      <c r="C41" s="20">
        <v>16.62</v>
      </c>
      <c r="D41" s="20">
        <v>20.57</v>
      </c>
    </row>
    <row r="42" spans="1:4" s="86" customFormat="1" ht="10.5" customHeight="1">
      <c r="A42" s="87" t="s">
        <v>81</v>
      </c>
      <c r="B42" s="23">
        <v>0</v>
      </c>
      <c r="C42" s="23">
        <v>5.804</v>
      </c>
      <c r="D42" s="23">
        <v>5.796</v>
      </c>
    </row>
    <row r="43" spans="1:4" s="86" customFormat="1" ht="10.5" customHeight="1">
      <c r="A43" s="87" t="s">
        <v>82</v>
      </c>
      <c r="B43" s="23">
        <v>0</v>
      </c>
      <c r="C43" s="23">
        <v>0</v>
      </c>
      <c r="D43" s="23">
        <v>0</v>
      </c>
    </row>
    <row r="44" spans="1:4" s="86" customFormat="1" ht="10.5" customHeight="1">
      <c r="A44" s="88" t="s">
        <v>83</v>
      </c>
      <c r="B44" s="25">
        <v>0</v>
      </c>
      <c r="C44" s="25">
        <v>0</v>
      </c>
      <c r="D44" s="25">
        <v>0</v>
      </c>
    </row>
    <row r="45" spans="1:4" s="86" customFormat="1" ht="10.5" customHeight="1">
      <c r="A45" s="87" t="s">
        <v>84</v>
      </c>
      <c r="B45" s="23">
        <v>3.958</v>
      </c>
      <c r="C45" s="23">
        <v>10.816</v>
      </c>
      <c r="D45" s="23">
        <v>14.774</v>
      </c>
    </row>
    <row r="46" spans="1:4" s="90" customFormat="1" ht="3" customHeight="1">
      <c r="A46" s="89"/>
      <c r="B46" s="23"/>
      <c r="C46" s="23"/>
      <c r="D46" s="23"/>
    </row>
    <row r="47" spans="1:4" s="86" customFormat="1" ht="10.5" customHeight="1">
      <c r="A47" s="91" t="s">
        <v>85</v>
      </c>
      <c r="B47" s="23">
        <v>4836.653</v>
      </c>
      <c r="C47" s="23">
        <v>675.023</v>
      </c>
      <c r="D47" s="23">
        <v>5511.676</v>
      </c>
    </row>
    <row r="48" spans="1:4" s="90" customFormat="1" ht="3" customHeight="1">
      <c r="A48" s="89"/>
      <c r="B48" s="23"/>
      <c r="C48" s="23"/>
      <c r="D48" s="23"/>
    </row>
    <row r="49" spans="1:4" s="86" customFormat="1" ht="10.5" customHeight="1">
      <c r="A49" s="85" t="s">
        <v>86</v>
      </c>
      <c r="B49" s="20">
        <v>1386.223</v>
      </c>
      <c r="C49" s="20">
        <v>0</v>
      </c>
      <c r="D49" s="20">
        <v>1386.223</v>
      </c>
    </row>
    <row r="50" spans="1:4" s="86" customFormat="1" ht="10.5" customHeight="1">
      <c r="A50" s="87" t="s">
        <v>87</v>
      </c>
      <c r="B50" s="23">
        <v>800.423</v>
      </c>
      <c r="C50" s="23">
        <v>0</v>
      </c>
      <c r="D50" s="23">
        <v>800.423</v>
      </c>
    </row>
    <row r="51" spans="1:4" s="86" customFormat="1" ht="10.5" customHeight="1">
      <c r="A51" s="87" t="s">
        <v>88</v>
      </c>
      <c r="B51" s="23">
        <v>37.07</v>
      </c>
      <c r="C51" s="23">
        <v>0</v>
      </c>
      <c r="D51" s="23">
        <v>37.07</v>
      </c>
    </row>
    <row r="52" spans="1:4" s="86" customFormat="1" ht="10.5" customHeight="1">
      <c r="A52" s="88" t="s">
        <v>89</v>
      </c>
      <c r="B52" s="25">
        <v>526.861</v>
      </c>
      <c r="C52" s="25">
        <v>0</v>
      </c>
      <c r="D52" s="25">
        <v>526.861</v>
      </c>
    </row>
    <row r="53" spans="1:4" s="86" customFormat="1" ht="10.5" customHeight="1">
      <c r="A53" s="87" t="s">
        <v>90</v>
      </c>
      <c r="B53" s="23">
        <v>21.869</v>
      </c>
      <c r="C53" s="23">
        <v>0</v>
      </c>
      <c r="D53" s="23">
        <v>21.869</v>
      </c>
    </row>
    <row r="54" spans="1:4" s="90" customFormat="1" ht="3" customHeight="1">
      <c r="A54" s="89"/>
      <c r="B54" s="23"/>
      <c r="C54" s="23"/>
      <c r="D54" s="23"/>
    </row>
    <row r="55" spans="1:4" s="86" customFormat="1" ht="10.5" customHeight="1">
      <c r="A55" s="91" t="s">
        <v>91</v>
      </c>
      <c r="B55" s="23">
        <v>3450.43</v>
      </c>
      <c r="C55" s="23">
        <v>675.023</v>
      </c>
      <c r="D55" s="23">
        <v>4125.453</v>
      </c>
    </row>
    <row r="56" spans="1:4" s="90" customFormat="1" ht="3" customHeight="1">
      <c r="A56" s="89"/>
      <c r="B56" s="23"/>
      <c r="C56" s="23"/>
      <c r="D56" s="23"/>
    </row>
    <row r="57" spans="1:4" s="86" customFormat="1" ht="10.5" customHeight="1">
      <c r="A57" s="85" t="s">
        <v>92</v>
      </c>
      <c r="B57" s="20">
        <v>2520.875</v>
      </c>
      <c r="C57" s="20">
        <v>19.64</v>
      </c>
      <c r="D57" s="20">
        <v>2540.515</v>
      </c>
    </row>
    <row r="58" spans="1:4" s="86" customFormat="1" ht="10.5" customHeight="1">
      <c r="A58" s="87" t="s">
        <v>93</v>
      </c>
      <c r="B58" s="23">
        <v>0</v>
      </c>
      <c r="C58" s="23">
        <v>0</v>
      </c>
      <c r="D58" s="23">
        <v>0</v>
      </c>
    </row>
    <row r="59" spans="1:4" s="86" customFormat="1" ht="10.5" customHeight="1">
      <c r="A59" s="87" t="s">
        <v>94</v>
      </c>
      <c r="B59" s="23">
        <v>0</v>
      </c>
      <c r="C59" s="23">
        <v>0</v>
      </c>
      <c r="D59" s="23">
        <v>0</v>
      </c>
    </row>
    <row r="60" spans="1:4" s="86" customFormat="1" ht="10.5" customHeight="1">
      <c r="A60" s="88" t="s">
        <v>95</v>
      </c>
      <c r="B60" s="25">
        <v>2460.246</v>
      </c>
      <c r="C60" s="25">
        <v>19.64</v>
      </c>
      <c r="D60" s="25">
        <v>2479.886</v>
      </c>
    </row>
    <row r="61" spans="1:4" s="86" customFormat="1" ht="10.5" customHeight="1">
      <c r="A61" s="87" t="s">
        <v>96</v>
      </c>
      <c r="B61" s="23">
        <v>15.723</v>
      </c>
      <c r="C61" s="23">
        <v>0</v>
      </c>
      <c r="D61" s="23">
        <v>15.723</v>
      </c>
    </row>
    <row r="62" spans="1:4" s="86" customFormat="1" ht="10.5" customHeight="1">
      <c r="A62" s="87" t="s">
        <v>97</v>
      </c>
      <c r="B62" s="23">
        <v>44.526</v>
      </c>
      <c r="C62" s="23">
        <v>0</v>
      </c>
      <c r="D62" s="23">
        <v>44.526</v>
      </c>
    </row>
    <row r="63" spans="1:4" s="90" customFormat="1" ht="3.75" customHeight="1">
      <c r="A63" s="89"/>
      <c r="B63" s="23"/>
      <c r="C63" s="23"/>
      <c r="D63" s="23"/>
    </row>
    <row r="64" spans="1:4" s="96" customFormat="1" ht="10.5" customHeight="1">
      <c r="A64" s="93" t="s">
        <v>98</v>
      </c>
      <c r="B64" s="20">
        <v>121.726</v>
      </c>
      <c r="C64" s="20">
        <v>3.723</v>
      </c>
      <c r="D64" s="20">
        <v>125.449</v>
      </c>
    </row>
    <row r="65" spans="1:4" s="86" customFormat="1" ht="10.5" customHeight="1">
      <c r="A65" s="87" t="s">
        <v>99</v>
      </c>
      <c r="B65" s="23">
        <v>79.502</v>
      </c>
      <c r="C65" s="23">
        <v>0</v>
      </c>
      <c r="D65" s="23">
        <v>79.502</v>
      </c>
    </row>
    <row r="66" spans="1:4" s="86" customFormat="1" ht="10.5" customHeight="1">
      <c r="A66" s="87" t="s">
        <v>100</v>
      </c>
      <c r="B66" s="23">
        <v>42.224</v>
      </c>
      <c r="C66" s="23">
        <v>3.723</v>
      </c>
      <c r="D66" s="23">
        <v>45.947</v>
      </c>
    </row>
    <row r="67" spans="1:4" s="90" customFormat="1" ht="3.75" customHeight="1">
      <c r="A67" s="89"/>
      <c r="B67" s="23"/>
      <c r="C67" s="23"/>
      <c r="D67" s="23"/>
    </row>
    <row r="68" spans="1:4" s="86" customFormat="1" ht="10.5" customHeight="1">
      <c r="A68" s="93" t="s">
        <v>101</v>
      </c>
      <c r="B68" s="20">
        <v>1051.281</v>
      </c>
      <c r="C68" s="20">
        <v>659.106</v>
      </c>
      <c r="D68" s="20">
        <v>1710.387</v>
      </c>
    </row>
    <row r="69" spans="1:4" s="90" customFormat="1" ht="3.75" customHeight="1">
      <c r="A69" s="89"/>
      <c r="B69" s="23"/>
      <c r="C69" s="23"/>
      <c r="D69" s="23"/>
    </row>
    <row r="70" spans="1:4" s="86" customFormat="1" ht="10.5" customHeight="1">
      <c r="A70" s="87" t="s">
        <v>102</v>
      </c>
      <c r="B70" s="23">
        <v>0</v>
      </c>
      <c r="C70" s="23">
        <v>0</v>
      </c>
      <c r="D70" s="23">
        <v>0</v>
      </c>
    </row>
    <row r="71" spans="1:4" s="86" customFormat="1" ht="10.5" customHeight="1">
      <c r="A71" s="87" t="s">
        <v>103</v>
      </c>
      <c r="B71" s="23">
        <v>-23.877</v>
      </c>
      <c r="C71" s="23">
        <v>0</v>
      </c>
      <c r="D71" s="23">
        <v>-23.877</v>
      </c>
    </row>
    <row r="72" spans="1:4" s="86" customFormat="1" ht="10.5" customHeight="1">
      <c r="A72" s="88" t="s">
        <v>104</v>
      </c>
      <c r="B72" s="25">
        <v>0</v>
      </c>
      <c r="C72" s="25">
        <v>0</v>
      </c>
      <c r="D72" s="25">
        <v>0</v>
      </c>
    </row>
    <row r="73" spans="2:4" s="89" customFormat="1" ht="3.75" customHeight="1">
      <c r="B73" s="23"/>
      <c r="C73" s="23"/>
      <c r="D73" s="23"/>
    </row>
    <row r="74" spans="1:4" s="91" customFormat="1" ht="10.5" customHeight="1" thickBot="1">
      <c r="A74" s="97" t="s">
        <v>105</v>
      </c>
      <c r="B74" s="98">
        <v>1027.404</v>
      </c>
      <c r="C74" s="98">
        <v>659.106</v>
      </c>
      <c r="D74" s="98">
        <v>1686.51</v>
      </c>
    </row>
    <row r="75" s="99" customFormat="1" ht="14.25">
      <c r="A75" s="47" t="str">
        <f>+bg_Fogapi!B98</f>
        <v>Tipo de cambio Contable: S/. 3.480</v>
      </c>
    </row>
    <row r="76" s="99" customFormat="1" ht="14.25"/>
    <row r="77" s="99" customFormat="1" ht="14.25"/>
    <row r="78" s="99" customFormat="1" ht="14.25"/>
    <row r="79" s="99" customFormat="1" ht="14.25"/>
    <row r="80" s="99" customFormat="1" ht="14.25"/>
    <row r="81" s="99" customFormat="1" ht="14.25"/>
    <row r="82" s="100" customFormat="1" ht="14.25"/>
    <row r="83" s="100" customFormat="1" ht="14.25"/>
    <row r="84" s="100" customFormat="1" ht="14.25"/>
    <row r="85" s="100" customFormat="1" ht="14.25"/>
    <row r="86" s="100" customFormat="1" ht="14.25"/>
    <row r="87" s="100" customFormat="1" ht="14.25"/>
    <row r="88" s="100" customFormat="1" ht="14.25"/>
    <row r="89" s="100" customFormat="1" ht="14.25"/>
    <row r="90" s="100" customFormat="1" ht="14.25"/>
    <row r="91" s="100" customFormat="1" ht="14.25"/>
    <row r="92" s="100" customFormat="1" ht="14.25"/>
    <row r="93" s="100" customFormat="1" ht="14.25"/>
    <row r="94" s="100" customFormat="1" ht="14.25"/>
    <row r="95" s="100" customFormat="1" ht="14.25"/>
    <row r="96" s="100" customFormat="1" ht="14.25"/>
    <row r="97" s="100" customFormat="1" ht="14.25"/>
    <row r="98" s="100" customFormat="1" ht="14.25"/>
    <row r="99" s="100" customFormat="1" ht="14.25"/>
    <row r="100" s="100" customFormat="1" ht="14.25"/>
    <row r="101" s="100" customFormat="1" ht="14.25"/>
    <row r="102" s="100" customFormat="1" ht="14.25"/>
    <row r="103" s="100" customFormat="1" ht="14.25"/>
    <row r="104" s="100" customFormat="1" ht="14.25"/>
    <row r="105" s="100" customFormat="1" ht="14.25"/>
    <row r="106" s="100" customFormat="1" ht="14.25"/>
    <row r="107" s="100" customFormat="1" ht="14.25"/>
    <row r="108" s="100" customFormat="1" ht="14.25"/>
    <row r="109" s="100" customFormat="1" ht="14.25"/>
    <row r="110" s="100" customFormat="1" ht="14.25"/>
    <row r="111" s="100" customFormat="1" ht="14.25"/>
    <row r="112" s="100" customFormat="1" ht="14.25"/>
    <row r="113" s="100" customFormat="1" ht="14.25"/>
    <row r="114" s="100" customFormat="1" ht="14.25"/>
    <row r="115" s="100" customFormat="1" ht="14.25"/>
    <row r="116" s="100" customFormat="1" ht="14.25"/>
    <row r="117" s="100" customFormat="1" ht="14.25"/>
    <row r="118" s="100" customFormat="1" ht="14.25"/>
    <row r="119" s="100" customFormat="1" ht="14.25"/>
    <row r="120" s="100" customFormat="1" ht="14.25"/>
    <row r="121" s="100" customFormat="1" ht="14.25"/>
    <row r="122" s="100" customFormat="1" ht="14.25"/>
    <row r="123" s="100" customFormat="1" ht="14.25"/>
    <row r="124" s="100" customFormat="1" ht="14.25"/>
    <row r="125" s="100" customFormat="1" ht="14.25"/>
    <row r="126" s="100" customFormat="1" ht="14.25"/>
    <row r="127" s="100" customFormat="1" ht="14.25"/>
    <row r="128" s="100" customFormat="1" ht="14.25"/>
    <row r="129" s="100" customFormat="1" ht="14.25"/>
    <row r="130" s="100" customFormat="1" ht="14.25"/>
    <row r="131" s="100" customFormat="1" ht="14.25"/>
    <row r="132" s="100" customFormat="1" ht="14.25"/>
    <row r="133" s="100" customFormat="1" ht="14.25"/>
    <row r="134" s="100" customFormat="1" ht="14.25"/>
    <row r="135" s="100" customFormat="1" ht="14.25"/>
    <row r="136" s="100" customFormat="1" ht="14.25"/>
    <row r="137" s="100" customFormat="1" ht="14.25"/>
    <row r="138" s="100" customFormat="1" ht="14.25"/>
    <row r="139" s="100" customFormat="1" ht="14.25"/>
    <row r="140" s="100" customFormat="1" ht="14.25"/>
    <row r="141" s="100" customFormat="1" ht="14.25"/>
    <row r="142" s="100" customFormat="1" ht="14.25"/>
    <row r="143" s="100" customFormat="1" ht="14.25"/>
    <row r="144" s="100" customFormat="1" ht="14.25"/>
    <row r="145" s="100" customFormat="1" ht="14.25"/>
    <row r="146" s="100" customFormat="1" ht="14.25"/>
    <row r="147" s="100" customFormat="1" ht="14.25"/>
    <row r="148" s="100" customFormat="1" ht="14.25"/>
    <row r="149" s="100" customFormat="1" ht="14.25"/>
    <row r="150" s="100" customFormat="1" ht="14.25"/>
    <row r="151" s="100" customFormat="1" ht="14.25"/>
    <row r="152" s="100" customFormat="1" ht="14.25"/>
    <row r="153" s="100" customFormat="1" ht="14.25"/>
    <row r="154" s="100" customFormat="1" ht="14.25"/>
    <row r="155" s="100" customFormat="1" ht="14.25"/>
    <row r="156" s="100" customFormat="1" ht="14.25"/>
    <row r="157" s="100" customFormat="1" ht="14.25"/>
    <row r="158" s="100" customFormat="1" ht="14.25"/>
    <row r="159" s="100" customFormat="1" ht="14.25"/>
    <row r="160" s="100" customFormat="1" ht="14.25"/>
    <row r="161" s="100" customFormat="1" ht="14.25"/>
    <row r="162" s="100" customFormat="1" ht="14.25"/>
    <row r="163" s="100" customFormat="1" ht="14.25"/>
    <row r="164" s="100" customFormat="1" ht="14.25"/>
    <row r="165" s="100" customFormat="1" ht="14.25"/>
    <row r="166" s="100" customFormat="1" ht="14.25"/>
    <row r="167" s="100" customFormat="1" ht="14.25"/>
    <row r="168" s="100" customFormat="1" ht="14.25"/>
    <row r="169" s="100" customFormat="1" ht="14.25"/>
    <row r="170" s="100" customFormat="1" ht="14.25"/>
    <row r="171" s="100" customFormat="1" ht="14.25"/>
    <row r="172" s="100" customFormat="1" ht="14.25"/>
    <row r="173" s="100" customFormat="1" ht="14.25"/>
    <row r="174" s="100" customFormat="1" ht="14.25"/>
    <row r="175" s="100" customFormat="1" ht="14.25"/>
    <row r="176" s="100" customFormat="1" ht="14.25"/>
    <row r="177" s="100" customFormat="1" ht="14.25"/>
    <row r="178" s="100" customFormat="1" ht="14.25"/>
    <row r="179" s="100" customFormat="1" ht="14.25"/>
    <row r="180" s="100" customFormat="1" ht="14.25"/>
    <row r="181" s="100" customFormat="1" ht="14.25"/>
    <row r="182" s="100" customFormat="1" ht="14.25"/>
    <row r="183" s="100" customFormat="1" ht="14.25"/>
    <row r="184" s="100" customFormat="1" ht="14.25"/>
    <row r="185" s="100" customFormat="1" ht="14.25"/>
    <row r="186" s="100" customFormat="1" ht="14.25"/>
    <row r="187" s="100" customFormat="1" ht="14.25"/>
    <row r="188" s="100" customFormat="1" ht="14.25"/>
    <row r="189" s="100" customFormat="1" ht="14.25"/>
    <row r="190" s="100" customFormat="1" ht="14.25"/>
    <row r="191" s="100" customFormat="1" ht="14.25"/>
    <row r="192" s="100" customFormat="1" ht="14.25"/>
    <row r="193" s="100" customFormat="1" ht="14.25"/>
    <row r="194" s="100" customFormat="1" ht="14.25"/>
    <row r="195" s="100" customFormat="1" ht="14.25"/>
    <row r="196" s="100" customFormat="1" ht="14.25"/>
    <row r="197" s="100" customFormat="1" ht="14.25"/>
    <row r="198" s="100" customFormat="1" ht="14.25"/>
    <row r="199" s="100" customFormat="1" ht="14.25"/>
    <row r="200" s="100" customFormat="1" ht="14.25"/>
    <row r="201" s="100" customFormat="1" ht="14.25"/>
    <row r="202" s="100" customFormat="1" ht="14.25"/>
    <row r="203" s="100" customFormat="1" ht="14.25"/>
    <row r="204" s="100" customFormat="1" ht="14.25"/>
    <row r="205" s="100" customFormat="1" ht="14.25"/>
    <row r="206" s="100" customFormat="1" ht="14.25"/>
    <row r="207" s="100" customFormat="1" ht="14.25"/>
    <row r="208" s="100" customFormat="1" ht="14.25"/>
    <row r="209" s="100" customFormat="1" ht="14.25"/>
    <row r="210" s="100" customFormat="1" ht="14.25"/>
    <row r="211" s="100" customFormat="1" ht="14.25"/>
    <row r="212" s="100" customFormat="1" ht="14.25"/>
    <row r="213" s="100" customFormat="1" ht="14.25"/>
    <row r="214" s="100" customFormat="1" ht="14.25"/>
    <row r="215" s="100" customFormat="1" ht="14.25"/>
    <row r="216" s="100" customFormat="1" ht="14.25"/>
    <row r="217" s="100" customFormat="1" ht="14.25"/>
    <row r="218" s="100" customFormat="1" ht="14.25"/>
    <row r="219" s="100" customFormat="1" ht="14.25"/>
    <row r="220" s="100" customFormat="1" ht="14.25"/>
    <row r="221" s="100" customFormat="1" ht="14.25"/>
    <row r="222" s="100" customFormat="1" ht="14.25"/>
    <row r="223" s="100" customFormat="1" ht="14.25"/>
    <row r="224" s="100" customFormat="1" ht="14.25"/>
    <row r="225" s="100" customFormat="1" ht="14.25"/>
    <row r="226" s="100" customFormat="1" ht="14.25"/>
    <row r="227" s="100" customFormat="1" ht="14.25"/>
    <row r="228" s="100" customFormat="1" ht="14.25"/>
    <row r="229" s="100" customFormat="1" ht="14.25"/>
    <row r="230" s="100" customFormat="1" ht="14.25"/>
    <row r="231" s="100" customFormat="1" ht="14.25"/>
    <row r="232" s="100" customFormat="1" ht="14.25"/>
    <row r="233" s="100" customFormat="1" ht="14.25"/>
    <row r="234" s="100" customFormat="1" ht="14.25"/>
    <row r="235" s="100" customFormat="1" ht="14.25"/>
    <row r="236" s="100" customFormat="1" ht="14.25"/>
    <row r="237" s="100" customFormat="1" ht="14.25"/>
    <row r="238" s="100" customFormat="1" ht="14.25"/>
    <row r="239" s="100" customFormat="1" ht="14.25"/>
    <row r="240" s="100" customFormat="1" ht="14.25"/>
    <row r="241" s="100" customFormat="1" ht="14.25"/>
    <row r="242" s="100" customFormat="1" ht="14.25"/>
    <row r="243" s="100" customFormat="1" ht="14.25"/>
    <row r="244" s="100" customFormat="1" ht="14.25"/>
    <row r="245" s="100" customFormat="1" ht="14.25"/>
    <row r="246" s="100" customFormat="1" ht="14.25"/>
    <row r="247" s="100" customFormat="1" ht="14.25"/>
    <row r="248" s="100" customFormat="1" ht="14.25"/>
    <row r="249" s="100" customFormat="1" ht="14.25"/>
    <row r="250" s="100" customFormat="1" ht="14.25"/>
    <row r="251" s="100" customFormat="1" ht="14.25"/>
    <row r="252" s="100" customFormat="1" ht="14.25"/>
    <row r="253" s="100" customFormat="1" ht="14.25"/>
    <row r="254" s="100" customFormat="1" ht="14.25"/>
    <row r="255" s="100" customFormat="1" ht="14.25"/>
    <row r="256" s="100" customFormat="1" ht="14.25"/>
    <row r="257" s="100" customFormat="1" ht="14.25"/>
    <row r="258" s="100" customFormat="1" ht="14.25"/>
    <row r="259" s="100" customFormat="1" ht="14.25"/>
    <row r="260" s="100" customFormat="1" ht="14.25"/>
    <row r="261" s="100" customFormat="1" ht="14.25"/>
    <row r="262" s="100" customFormat="1" ht="14.25"/>
    <row r="263" s="100" customFormat="1" ht="14.25"/>
    <row r="264" s="100" customFormat="1" ht="14.25"/>
    <row r="265" s="100" customFormat="1" ht="14.25"/>
    <row r="266" s="100" customFormat="1" ht="14.25"/>
    <row r="267" s="100" customFormat="1" ht="14.25"/>
    <row r="268" s="100" customFormat="1" ht="14.25"/>
    <row r="269" s="100" customFormat="1" ht="14.25"/>
    <row r="270" s="100" customFormat="1" ht="14.25"/>
    <row r="271" s="100" customFormat="1" ht="14.25"/>
    <row r="272" s="100" customFormat="1" ht="14.25"/>
    <row r="273" s="100" customFormat="1" ht="14.25"/>
    <row r="274" s="100" customFormat="1" ht="14.25"/>
    <row r="275" s="100" customFormat="1" ht="14.25"/>
    <row r="276" s="100" customFormat="1" ht="14.25"/>
    <row r="277" s="100" customFormat="1" ht="14.25"/>
    <row r="278" s="100" customFormat="1" ht="14.25"/>
    <row r="279" s="100" customFormat="1" ht="14.25"/>
    <row r="280" s="100" customFormat="1" ht="14.25"/>
    <row r="281" s="100" customFormat="1" ht="14.25"/>
    <row r="282" s="100" customFormat="1" ht="14.25"/>
    <row r="283" s="100" customFormat="1" ht="14.25"/>
    <row r="284" s="100" customFormat="1" ht="14.25"/>
    <row r="285" s="100" customFormat="1" ht="14.25"/>
    <row r="286" s="100" customFormat="1" ht="14.25"/>
    <row r="287" s="100" customFormat="1" ht="14.25"/>
    <row r="288" s="100" customFormat="1" ht="14.25"/>
    <row r="289" s="100" customFormat="1" ht="14.25"/>
    <row r="290" s="100" customFormat="1" ht="14.25"/>
    <row r="291" s="100" customFormat="1" ht="14.25"/>
    <row r="292" s="100" customFormat="1" ht="14.25"/>
    <row r="293" s="100" customFormat="1" ht="14.25"/>
    <row r="294" s="100" customFormat="1" ht="14.25"/>
    <row r="295" s="100" customFormat="1" ht="14.25"/>
    <row r="296" s="100" customFormat="1" ht="14.25"/>
    <row r="297" s="100" customFormat="1" ht="14.25"/>
    <row r="298" s="100" customFormat="1" ht="14.25"/>
    <row r="299" s="100" customFormat="1" ht="14.25"/>
    <row r="300" s="100" customFormat="1" ht="14.25"/>
    <row r="301" s="100" customFormat="1" ht="14.25"/>
    <row r="302" s="100" customFormat="1" ht="14.25"/>
    <row r="303" s="100" customFormat="1" ht="14.25"/>
    <row r="304" s="100" customFormat="1" ht="14.25"/>
    <row r="305" s="100" customFormat="1" ht="14.25"/>
    <row r="306" s="100" customFormat="1" ht="14.25"/>
    <row r="307" s="100" customFormat="1" ht="14.25"/>
    <row r="308" s="100" customFormat="1" ht="14.25"/>
    <row r="309" s="100" customFormat="1" ht="14.25"/>
    <row r="310" s="100" customFormat="1" ht="14.25"/>
    <row r="311" s="100" customFormat="1" ht="14.25"/>
    <row r="312" s="100" customFormat="1" ht="14.25"/>
    <row r="313" s="100" customFormat="1" ht="14.25"/>
    <row r="314" s="100" customFormat="1" ht="14.25"/>
    <row r="315" s="100" customFormat="1" ht="14.25"/>
    <row r="316" s="100" customFormat="1" ht="14.25"/>
    <row r="317" s="100" customFormat="1" ht="14.25"/>
    <row r="318" s="100" customFormat="1" ht="14.25"/>
    <row r="319" s="100" customFormat="1" ht="14.25"/>
    <row r="320" s="100" customFormat="1" ht="14.25"/>
    <row r="321" s="100" customFormat="1" ht="14.25"/>
    <row r="322" s="100" customFormat="1" ht="14.25"/>
    <row r="323" s="100" customFormat="1" ht="14.25"/>
    <row r="324" s="100" customFormat="1" ht="14.25"/>
    <row r="325" s="100" customFormat="1" ht="14.25"/>
    <row r="326" s="100" customFormat="1" ht="14.25"/>
    <row r="327" s="100" customFormat="1" ht="14.25"/>
    <row r="328" s="100" customFormat="1" ht="14.25"/>
    <row r="329" s="100" customFormat="1" ht="14.25"/>
    <row r="330" s="100" customFormat="1" ht="14.25"/>
    <row r="331" s="100" customFormat="1" ht="14.25"/>
    <row r="332" s="100" customFormat="1" ht="14.25"/>
    <row r="333" s="100" customFormat="1" ht="14.25"/>
    <row r="334" s="100" customFormat="1" ht="14.25"/>
    <row r="335" s="100" customFormat="1" ht="14.25"/>
    <row r="336" s="100" customFormat="1" ht="14.25"/>
    <row r="337" s="100" customFormat="1" ht="14.25"/>
    <row r="338" s="100" customFormat="1" ht="14.25"/>
    <row r="339" s="100" customFormat="1" ht="14.25"/>
    <row r="340" s="100" customFormat="1" ht="14.25"/>
    <row r="341" s="100" customFormat="1" ht="14.25"/>
    <row r="342" s="100" customFormat="1" ht="14.25"/>
    <row r="343" s="100" customFormat="1" ht="14.25"/>
    <row r="344" s="100" customFormat="1" ht="14.25"/>
    <row r="345" s="100" customFormat="1" ht="14.25"/>
    <row r="346" s="100" customFormat="1" ht="14.25"/>
    <row r="347" s="100" customFormat="1" ht="14.25"/>
    <row r="348" s="100" customFormat="1" ht="14.25"/>
    <row r="349" s="100" customFormat="1" ht="14.25"/>
    <row r="350" s="100" customFormat="1" ht="14.25"/>
    <row r="351" s="100" customFormat="1" ht="14.25"/>
    <row r="352" s="100" customFormat="1" ht="14.25"/>
    <row r="353" s="100" customFormat="1" ht="14.25"/>
    <row r="354" s="100" customFormat="1" ht="14.25"/>
    <row r="355" s="100" customFormat="1" ht="14.25"/>
    <row r="356" s="100" customFormat="1" ht="14.25"/>
    <row r="357" s="100" customFormat="1" ht="14.25"/>
    <row r="358" s="100" customFormat="1" ht="14.25"/>
    <row r="359" s="100" customFormat="1" ht="14.25"/>
    <row r="360" s="100" customFormat="1" ht="14.25"/>
    <row r="361" s="100" customFormat="1" ht="14.25"/>
    <row r="362" s="100" customFormat="1" ht="14.25"/>
    <row r="363" s="100" customFormat="1" ht="14.25"/>
    <row r="364" s="100" customFormat="1" ht="14.25"/>
    <row r="365" s="100" customFormat="1" ht="14.25"/>
    <row r="366" s="100" customFormat="1" ht="14.25"/>
    <row r="367" s="100" customFormat="1" ht="14.25"/>
    <row r="368" s="100" customFormat="1" ht="14.25"/>
    <row r="369" s="100" customFormat="1" ht="14.25"/>
    <row r="370" s="100" customFormat="1" ht="14.25"/>
    <row r="371" s="100" customFormat="1" ht="14.25"/>
    <row r="372" s="100" customFormat="1" ht="14.25"/>
    <row r="373" s="100" customFormat="1" ht="14.25"/>
    <row r="374" s="100" customFormat="1" ht="14.25"/>
    <row r="375" s="100" customFormat="1" ht="14.25"/>
    <row r="376" s="100" customFormat="1" ht="14.25"/>
    <row r="377" s="100" customFormat="1" ht="14.25"/>
    <row r="378" s="100" customFormat="1" ht="14.25"/>
    <row r="379" s="100" customFormat="1" ht="14.25"/>
    <row r="380" s="100" customFormat="1" ht="14.25"/>
    <row r="381" s="100" customFormat="1" ht="14.25"/>
    <row r="382" s="100" customFormat="1" ht="14.25"/>
    <row r="383" s="100" customFormat="1" ht="14.25"/>
    <row r="384" s="100" customFormat="1" ht="14.25"/>
    <row r="385" s="100" customFormat="1" ht="14.25"/>
    <row r="386" s="100" customFormat="1" ht="14.25"/>
    <row r="387" s="100" customFormat="1" ht="14.25"/>
    <row r="388" s="100" customFormat="1" ht="14.25"/>
    <row r="389" s="100" customFormat="1" ht="14.25"/>
    <row r="390" s="100" customFormat="1" ht="14.25"/>
    <row r="391" s="100" customFormat="1" ht="14.25"/>
    <row r="392" s="100" customFormat="1" ht="14.25"/>
    <row r="393" s="100" customFormat="1" ht="14.25"/>
    <row r="394" s="100" customFormat="1" ht="14.25"/>
    <row r="395" s="100" customFormat="1" ht="14.25"/>
    <row r="396" s="100" customFormat="1" ht="14.25"/>
    <row r="397" s="100" customFormat="1" ht="14.25"/>
    <row r="398" s="100" customFormat="1" ht="14.25"/>
    <row r="399" s="100" customFormat="1" ht="14.25"/>
    <row r="400" s="100" customFormat="1" ht="14.25"/>
    <row r="401" s="100" customFormat="1" ht="14.25"/>
    <row r="402" s="100" customFormat="1" ht="14.25"/>
    <row r="403" s="100" customFormat="1" ht="14.25"/>
    <row r="404" s="100" customFormat="1" ht="14.25"/>
    <row r="405" s="100" customFormat="1" ht="14.25"/>
    <row r="406" s="100" customFormat="1" ht="14.25"/>
    <row r="407" s="100" customFormat="1" ht="14.25"/>
    <row r="408" s="100" customFormat="1" ht="14.25"/>
    <row r="409" s="100" customFormat="1" ht="14.25"/>
    <row r="410" s="100" customFormat="1" ht="14.25"/>
    <row r="411" s="100" customFormat="1" ht="14.25"/>
    <row r="412" s="100" customFormat="1" ht="14.25"/>
    <row r="413" s="100" customFormat="1" ht="14.25"/>
    <row r="414" s="100" customFormat="1" ht="14.25"/>
    <row r="415" s="100" customFormat="1" ht="14.25"/>
    <row r="416" s="100" customFormat="1" ht="14.25"/>
    <row r="417" s="100" customFormat="1" ht="14.25"/>
    <row r="418" s="100" customFormat="1" ht="14.25"/>
    <row r="419" s="100" customFormat="1" ht="14.25"/>
    <row r="420" s="100" customFormat="1" ht="14.25"/>
    <row r="421" s="100" customFormat="1" ht="14.25"/>
    <row r="422" s="100" customFormat="1" ht="14.25"/>
    <row r="423" s="100" customFormat="1" ht="14.25"/>
    <row r="424" s="100" customFormat="1" ht="14.25"/>
    <row r="425" s="100" customFormat="1" ht="14.25"/>
    <row r="426" s="100" customFormat="1" ht="14.25"/>
    <row r="427" s="100" customFormat="1" ht="14.25"/>
    <row r="428" s="100" customFormat="1" ht="14.25"/>
    <row r="429" s="100" customFormat="1" ht="14.25"/>
    <row r="430" s="100" customFormat="1" ht="14.25"/>
    <row r="431" s="100" customFormat="1" ht="14.25"/>
    <row r="432" s="100" customFormat="1" ht="14.25"/>
    <row r="433" s="100" customFormat="1" ht="14.25"/>
    <row r="434" s="100" customFormat="1" ht="14.25"/>
    <row r="435" s="100" customFormat="1" ht="14.25"/>
    <row r="436" s="100" customFormat="1" ht="14.25"/>
    <row r="437" s="100" customFormat="1" ht="14.25"/>
    <row r="438" s="100" customFormat="1" ht="14.25"/>
    <row r="439" s="100" customFormat="1" ht="14.25"/>
    <row r="440" s="100" customFormat="1" ht="14.25"/>
    <row r="441" s="100" customFormat="1" ht="14.25"/>
    <row r="442" s="100" customFormat="1" ht="14.25"/>
    <row r="443" s="100" customFormat="1" ht="14.25"/>
    <row r="444" s="100" customFormat="1" ht="14.25"/>
    <row r="445" s="100" customFormat="1" ht="14.25"/>
    <row r="446" s="100" customFormat="1" ht="14.25"/>
    <row r="447" s="100" customFormat="1" ht="14.25"/>
    <row r="448" s="100" customFormat="1" ht="14.25"/>
    <row r="449" s="100" customFormat="1" ht="14.25"/>
    <row r="450" s="100" customFormat="1" ht="14.25"/>
    <row r="451" s="100" customFormat="1" ht="14.25"/>
    <row r="452" s="100" customFormat="1" ht="14.25"/>
    <row r="453" s="100" customFormat="1" ht="14.25"/>
    <row r="454" s="100" customFormat="1" ht="14.25"/>
    <row r="455" s="100" customFormat="1" ht="14.25"/>
    <row r="456" s="100" customFormat="1" ht="14.25"/>
    <row r="457" s="100" customFormat="1" ht="14.25"/>
    <row r="458" s="100" customFormat="1" ht="14.25"/>
    <row r="459" s="100" customFormat="1" ht="14.25"/>
    <row r="460" s="100" customFormat="1" ht="14.25"/>
    <row r="461" s="100" customFormat="1" ht="14.25"/>
    <row r="462" s="100" customFormat="1" ht="14.25"/>
    <row r="463" s="100" customFormat="1" ht="14.25"/>
    <row r="464" s="100" customFormat="1" ht="14.25"/>
    <row r="465" s="100" customFormat="1" ht="14.25"/>
    <row r="466" s="100" customFormat="1" ht="14.25"/>
    <row r="467" s="100" customFormat="1" ht="14.25"/>
    <row r="468" s="100" customFormat="1" ht="14.25"/>
    <row r="469" s="100" customFormat="1" ht="14.25"/>
    <row r="470" s="100" customFormat="1" ht="14.25"/>
    <row r="471" s="100" customFormat="1" ht="14.25"/>
    <row r="472" s="100" customFormat="1" ht="14.25"/>
    <row r="473" s="100" customFormat="1" ht="14.25"/>
    <row r="474" s="100" customFormat="1" ht="14.25"/>
    <row r="475" s="100" customFormat="1" ht="14.25"/>
    <row r="476" s="100" customFormat="1" ht="14.25"/>
    <row r="477" s="100" customFormat="1" ht="14.25"/>
    <row r="478" s="100" customFormat="1" ht="14.25"/>
    <row r="479" s="100" customFormat="1" ht="14.25"/>
    <row r="480" s="100" customFormat="1" ht="14.25"/>
    <row r="481" s="100" customFormat="1" ht="14.25"/>
    <row r="482" s="100" customFormat="1" ht="14.25"/>
    <row r="483" s="100" customFormat="1" ht="14.25"/>
    <row r="484" s="100" customFormat="1" ht="14.25"/>
    <row r="485" s="100" customFormat="1" ht="14.25"/>
    <row r="486" s="100" customFormat="1" ht="14.25"/>
    <row r="487" s="100" customFormat="1" ht="14.25"/>
    <row r="488" s="100" customFormat="1" ht="14.25"/>
    <row r="489" s="100" customFormat="1" ht="14.25"/>
    <row r="490" s="100" customFormat="1" ht="14.25"/>
    <row r="491" s="100" customFormat="1" ht="14.25"/>
    <row r="492" s="100" customFormat="1" ht="14.25"/>
    <row r="493" s="100" customFormat="1" ht="14.25"/>
    <row r="494" s="100" customFormat="1" ht="14.25"/>
    <row r="495" s="100" customFormat="1" ht="14.25"/>
    <row r="496" s="100" customFormat="1" ht="14.25"/>
    <row r="497" s="100" customFormat="1" ht="14.25"/>
    <row r="498" s="100" customFormat="1" ht="14.25"/>
    <row r="499" s="100" customFormat="1" ht="14.25"/>
    <row r="500" s="100" customFormat="1" ht="14.25"/>
    <row r="501" s="100" customFormat="1" ht="14.25"/>
    <row r="502" s="100" customFormat="1" ht="14.25"/>
    <row r="503" s="100" customFormat="1" ht="14.25"/>
    <row r="504" s="100" customFormat="1" ht="14.25"/>
    <row r="505" s="100" customFormat="1" ht="14.25"/>
    <row r="506" s="100" customFormat="1" ht="14.25"/>
    <row r="507" s="100" customFormat="1" ht="14.25"/>
    <row r="508" s="100" customFormat="1" ht="14.25"/>
    <row r="509" s="100" customFormat="1" ht="14.25"/>
    <row r="510" s="100" customFormat="1" ht="14.25"/>
    <row r="511" s="100" customFormat="1" ht="14.25"/>
    <row r="512" s="100" customFormat="1" ht="14.25"/>
    <row r="513" s="100" customFormat="1" ht="14.25"/>
    <row r="514" s="100" customFormat="1" ht="14.25"/>
    <row r="515" s="100" customFormat="1" ht="14.25"/>
    <row r="516" s="100" customFormat="1" ht="14.25"/>
    <row r="517" s="100" customFormat="1" ht="14.25"/>
    <row r="518" s="100" customFormat="1" ht="14.25"/>
    <row r="519" s="100" customFormat="1" ht="14.25"/>
    <row r="520" s="100" customFormat="1" ht="14.25"/>
    <row r="521" s="100" customFormat="1" ht="14.25"/>
    <row r="522" s="100" customFormat="1" ht="14.25"/>
    <row r="523" s="100" customFormat="1" ht="14.25"/>
    <row r="524" s="100" customFormat="1" ht="14.25"/>
    <row r="525" s="100" customFormat="1" ht="14.25"/>
    <row r="526" s="100" customFormat="1" ht="14.25"/>
    <row r="527" s="100" customFormat="1" ht="14.25"/>
    <row r="528" s="100" customFormat="1" ht="14.25"/>
    <row r="529" s="100" customFormat="1" ht="14.25"/>
    <row r="530" s="100" customFormat="1" ht="14.25"/>
    <row r="531" s="100" customFormat="1" ht="14.25"/>
    <row r="532" s="100" customFormat="1" ht="14.25"/>
    <row r="533" s="100" customFormat="1" ht="14.25"/>
    <row r="534" s="100" customFormat="1" ht="14.25"/>
    <row r="535" s="100" customFormat="1" ht="14.25"/>
    <row r="536" s="100" customFormat="1" ht="14.25"/>
    <row r="537" s="100" customFormat="1" ht="14.25"/>
    <row r="538" s="100" customFormat="1" ht="14.25"/>
    <row r="539" s="100" customFormat="1" ht="14.25"/>
    <row r="540" s="100" customFormat="1" ht="14.25"/>
    <row r="541" s="100" customFormat="1" ht="14.25"/>
    <row r="542" s="100" customFormat="1" ht="14.25"/>
    <row r="543" s="100" customFormat="1" ht="14.25"/>
    <row r="544" s="100" customFormat="1" ht="14.25"/>
    <row r="545" s="100" customFormat="1" ht="14.25"/>
    <row r="546" s="100" customFormat="1" ht="14.25"/>
    <row r="547" s="100" customFormat="1" ht="14.25"/>
    <row r="548" s="100" customFormat="1" ht="14.25"/>
    <row r="549" s="100" customFormat="1" ht="14.25"/>
    <row r="550" s="100" customFormat="1" ht="14.25"/>
    <row r="551" s="100" customFormat="1" ht="14.25"/>
    <row r="552" s="100" customFormat="1" ht="14.25"/>
    <row r="553" s="100" customFormat="1" ht="14.25"/>
    <row r="554" s="100" customFormat="1" ht="14.25"/>
    <row r="555" s="100" customFormat="1" ht="14.25"/>
    <row r="556" s="100" customFormat="1" ht="14.25"/>
    <row r="557" s="100" customFormat="1" ht="14.25"/>
    <row r="558" s="100" customFormat="1" ht="14.25"/>
    <row r="559" s="100" customFormat="1" ht="14.25"/>
    <row r="560" s="100" customFormat="1" ht="14.25"/>
    <row r="561" s="100" customFormat="1" ht="14.25"/>
    <row r="562" s="100" customFormat="1" ht="14.25"/>
    <row r="563" s="100" customFormat="1" ht="14.25"/>
    <row r="564" s="100" customFormat="1" ht="14.25"/>
    <row r="565" s="100" customFormat="1" ht="14.25"/>
    <row r="566" s="100" customFormat="1" ht="14.25"/>
    <row r="567" s="100" customFormat="1" ht="14.25"/>
    <row r="568" s="100" customFormat="1" ht="14.25"/>
    <row r="569" s="100" customFormat="1" ht="14.25"/>
    <row r="570" s="100" customFormat="1" ht="14.25"/>
    <row r="571" s="100" customFormat="1" ht="14.25"/>
    <row r="572" s="100" customFormat="1" ht="14.25"/>
    <row r="573" s="100" customFormat="1" ht="14.25"/>
    <row r="574" s="100" customFormat="1" ht="14.25"/>
    <row r="575" s="100" customFormat="1" ht="14.25"/>
    <row r="576" s="100" customFormat="1" ht="14.25"/>
    <row r="577" s="100" customFormat="1" ht="14.25"/>
    <row r="578" s="100" customFormat="1" ht="14.25"/>
  </sheetData>
  <mergeCells count="2">
    <mergeCell ref="B6:D6"/>
    <mergeCell ref="A6:A7"/>
  </mergeCells>
  <printOptions horizontalCentered="1" verticalCentered="1"/>
  <pageMargins left="1.1811023622047245" right="1.1811023622047245" top="0.984251968503937" bottom="0.984251968503937" header="0.5905511811023623" footer="0.5905511811023623"/>
  <pageSetup fitToWidth="6" fitToHeight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Gerencia de Organización y Sistemas</cp:lastModifiedBy>
  <dcterms:created xsi:type="dcterms:W3CDTF">2003-09-23T21:15:06Z</dcterms:created>
  <dcterms:modified xsi:type="dcterms:W3CDTF">2003-09-23T21:19:53Z</dcterms:modified>
  <cp:category/>
  <cp:version/>
  <cp:contentType/>
  <cp:contentStatus/>
</cp:coreProperties>
</file>