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<sst xmlns="http://schemas.openxmlformats.org/spreadsheetml/2006/main" count="118" uniqueCount="55">
  <si>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</si>
  <si>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</si>
  <si>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</si>
  <si>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</si>
  <si>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</si>
  <si>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</si>
  <si>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</si>
  <si>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</si>
  <si>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</si>
  <si>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</si>
  <si>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</si>
  <si>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</si>
  <si>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</si>
  <si>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</si>
  <si>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</si>
  <si>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</si>
  <si>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</si>
  <si>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</si>
  <si>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</si>
  <si>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</si>
  <si>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</si>
  <si>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</si>
  <si>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</si>
  <si>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Cuadro N° 19</t>
  </si>
  <si>
    <t>2/ Rentas vitalicias de jubilación adjudicadas hasta el 31 de Mayo del 2004.</t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</si>
  <si>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</si>
  <si>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</si>
  <si>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</si>
  <si>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r>
      <t>Royal Vida</t>
    </r>
    <r>
      <rPr>
        <vertAlign val="superscript"/>
        <sz val="10"/>
        <rFont val="Arial Narrow"/>
        <family val="2"/>
      </rPr>
      <t>2/</t>
    </r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</si>
  <si>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</si>
  <si>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</si>
  <si>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</si>
  <si>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</si>
  <si>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</si>
  <si>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</si>
  <si>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</si>
  <si>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</si>
  <si>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</si>
  <si>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Cuadro N° 17</t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</si>
  <si>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</si>
  <si>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</si>
  <si>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</si>
  <si>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</si>
  <si>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</si>
  <si>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</si>
  <si>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</si>
  <si>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</si>
  <si>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3/ Rentas vitalicias de jubilación adjudicadas hasta el 31 de Mayo del 2004.</t>
  </si>
  <si>
    <r>
      <t>Royal Vida</t>
    </r>
    <r>
      <rPr>
        <vertAlign val="superscript"/>
        <sz val="10"/>
        <rFont val="Arial Narrow"/>
        <family val="2"/>
      </rPr>
      <t>3/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</si>
  <si>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</si>
  <si>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</si>
  <si>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</si>
  <si>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</si>
  <si>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</si>
  <si>
    <t>Cuadro N° 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</si>
</sst>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2" sqref="B2:G2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7" ht="18.75">
      <c r="B2" s="29" t="s">
        <v>38</v>
      </c>
      <c r="C2" s="29"/>
      <c r="D2" s="29"/>
      <c r="E2" s="29"/>
      <c r="F2" s="29"/>
      <c r="G2" s="29"/>
    </row>
    <row r="3" spans="2:11" ht="27.75">
      <c r="B3" s="27" t="s">
        <v>0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30.75">
      <c r="B4" s="27" t="s">
        <v>37</v>
      </c>
      <c r="C4" s="27"/>
      <c r="D4" s="27"/>
      <c r="E4" s="27"/>
      <c r="F4" s="27"/>
      <c r="G4" s="27"/>
      <c r="H4" s="38"/>
      <c r="I4" s="38"/>
      <c r="J4" s="38"/>
      <c r="K4" s="38"/>
    </row>
    <row r="5" spans="2:11" ht="18.75" customHeight="1">
      <c r="B5" s="28">
        <v>38321</v>
      </c>
      <c r="C5" s="28"/>
      <c r="D5" s="28"/>
      <c r="E5" s="28"/>
      <c r="F5" s="28"/>
      <c r="G5" s="28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3.25">
      <c r="B7" s="43"/>
      <c r="C7" s="43"/>
      <c r="D7" s="43"/>
      <c r="E7" s="43"/>
      <c r="F7" s="43"/>
      <c r="G7" s="43"/>
      <c r="H7" s="38"/>
      <c r="I7" s="38"/>
      <c r="J7" s="38"/>
      <c r="K7" s="38"/>
    </row>
    <row r="8" spans="2:11" ht="20.25">
      <c r="B8" s="39" t="s">
        <v>1</v>
      </c>
      <c r="C8" s="39"/>
      <c r="D8" s="39"/>
      <c r="E8" s="39"/>
      <c r="F8" s="39"/>
      <c r="G8" s="39"/>
      <c r="H8" s="42"/>
      <c r="I8" s="42"/>
      <c r="J8" s="42"/>
      <c r="K8" s="42"/>
    </row>
    <row r="9" spans="2:7" ht="6" customHeight="1" thickBot="1">
      <c r="B9" s="4"/>
      <c r="C9" s="4"/>
      <c r="D9" s="4"/>
      <c r="E9" s="4"/>
      <c r="F9" s="4"/>
      <c r="G9" s="4"/>
    </row>
    <row r="10" spans="2:11" ht="20.25" customHeight="1">
      <c r="B10" s="5"/>
      <c r="C10" s="5"/>
      <c r="D10" s="37" t="s">
        <v>34</v>
      </c>
      <c r="E10" s="37"/>
      <c r="F10" s="37" t="s">
        <v>33</v>
      </c>
      <c r="G10" s="37"/>
      <c r="H10" s="36"/>
      <c r="I10" s="36"/>
      <c r="J10" s="36"/>
      <c r="K10" s="36"/>
    </row>
    <row r="11" spans="2:11" ht="16.5" customHeight="1">
      <c r="B11" s="21" t="s">
        <v>6</v>
      </c>
      <c r="C11" s="21"/>
      <c r="D11" s="21" t="s">
        <v>7</v>
      </c>
      <c r="E11" s="21" t="s">
        <v>36</v>
      </c>
      <c r="F11" s="21" t="s">
        <v>7</v>
      </c>
      <c r="G11" s="21" t="s">
        <v>35</v>
      </c>
      <c r="H11" s="6"/>
      <c r="I11" s="6"/>
      <c r="J11" s="6"/>
      <c r="K11" s="6"/>
    </row>
    <row r="12" spans="2:11" ht="16.5" customHeight="1">
      <c r="B12" s="23"/>
      <c r="C12" s="23"/>
      <c r="D12" s="22"/>
      <c r="E12" s="22"/>
      <c r="F12" s="22"/>
      <c r="G12" s="22"/>
      <c r="H12" s="12"/>
      <c r="I12" s="12"/>
      <c r="J12" s="12"/>
      <c r="K12" s="12"/>
    </row>
    <row r="13" spans="2:11" ht="4.5" customHeight="1">
      <c r="B13" s="6"/>
      <c r="C13" s="6"/>
      <c r="D13" s="7"/>
      <c r="E13" s="7"/>
      <c r="F13" s="7"/>
      <c r="G13" s="7"/>
      <c r="H13" s="6"/>
      <c r="I13" s="6"/>
      <c r="J13" s="6"/>
      <c r="K13" s="6"/>
    </row>
    <row r="14" spans="2:11" ht="13.5">
      <c r="B14" s="5">
        <v>1</v>
      </c>
      <c r="C14" s="5" t="s">
        <v>12</v>
      </c>
      <c r="D14" s="35">
        <v>11235874.73</v>
      </c>
      <c r="E14" s="41">
        <f>+D14/$D$21*100</f>
        <v>26.089192546988016</v>
      </c>
      <c r="F14" s="35">
        <v>32194415.32</v>
      </c>
      <c r="G14" s="34">
        <f>+F14/$F$21*100</f>
        <v>25.085871932811475</v>
      </c>
      <c r="H14" s="30"/>
      <c r="I14" s="30"/>
      <c r="J14" s="30"/>
      <c r="K14" s="30"/>
    </row>
    <row r="15" spans="2:11" ht="13.5">
      <c r="B15" s="5">
        <v>2</v>
      </c>
      <c r="C15" s="5" t="s">
        <v>13</v>
      </c>
      <c r="D15" s="35">
        <v>9691100.5</v>
      </c>
      <c r="E15" s="41">
        <f>+D15/$D$21*100</f>
        <v>22.502296706961577</v>
      </c>
      <c r="F15" s="35">
        <v>32668552.29</v>
      </c>
      <c r="G15" s="34">
        <f>+F15/$F$21*100</f>
        <v>25.455319217062737</v>
      </c>
      <c r="H15" s="30"/>
      <c r="I15" s="30"/>
      <c r="J15" s="30"/>
      <c r="K15" s="30"/>
    </row>
    <row r="16" spans="2:11" ht="13.5">
      <c r="B16" s="5">
        <v>3</v>
      </c>
      <c r="C16" s="5" t="s">
        <v>14</v>
      </c>
      <c r="D16" s="35">
        <v>10056261.12</v>
      </c>
      <c r="E16" s="41">
        <f>+D16/$D$21*100</f>
        <v>23.35018313811953</v>
      </c>
      <c r="F16" s="35">
        <v>27660201.95</v>
      </c>
      <c r="G16" s="34">
        <f>+F16/$F$21*100</f>
        <v>21.552815196564417</v>
      </c>
      <c r="H16" s="30"/>
      <c r="I16" s="30"/>
      <c r="J16" s="30"/>
      <c r="K16" s="30"/>
    </row>
    <row r="17" spans="2:11" ht="13.5">
      <c r="B17" s="5">
        <v>4</v>
      </c>
      <c r="C17" s="5" t="s">
        <v>15</v>
      </c>
      <c r="D17" s="35">
        <v>1662709.73</v>
      </c>
      <c r="E17" s="41">
        <f>+D17/$D$21*100</f>
        <v>3.8607367328418456</v>
      </c>
      <c r="F17" s="35">
        <v>6648095.48</v>
      </c>
      <c r="G17" s="34">
        <f>+F17/$F$21*100</f>
        <v>5.180192593986293</v>
      </c>
      <c r="H17" s="30"/>
      <c r="I17" s="30"/>
      <c r="J17" s="30"/>
      <c r="K17" s="30"/>
    </row>
    <row r="18" spans="2:11" ht="13.5">
      <c r="B18" s="5">
        <v>5</v>
      </c>
      <c r="C18" s="5" t="s">
        <v>16</v>
      </c>
      <c r="D18" s="35">
        <v>10349912.09</v>
      </c>
      <c r="E18" s="41">
        <f>+D18/$D$21*100</f>
        <v>24.032027398761247</v>
      </c>
      <c r="F18" s="35">
        <v>29147761.4</v>
      </c>
      <c r="G18" s="34">
        <f>+F18/$F$21*100</f>
        <v>22.711920758328148</v>
      </c>
      <c r="H18" s="30"/>
      <c r="I18" s="30"/>
      <c r="J18" s="30"/>
      <c r="K18" s="30"/>
    </row>
    <row r="19" spans="2:11" ht="13.5" customHeight="1">
      <c r="B19" s="5">
        <v>6</v>
      </c>
      <c r="C19" s="5" t="s">
        <v>28</v>
      </c>
      <c r="D19" s="35">
        <v>71303.49</v>
      </c>
      <c r="E19" s="41">
        <f>+D19/$D$21*100</f>
        <v>0.16556347632777804</v>
      </c>
      <c r="F19" s="35">
        <v>17813.54</v>
      </c>
      <c r="G19" s="34">
        <f>+F19/$F$21*100</f>
        <v>0.013880301246918704</v>
      </c>
      <c r="H19" s="30"/>
      <c r="I19" s="30"/>
      <c r="J19" s="30"/>
      <c r="K19" s="30"/>
    </row>
    <row r="20" spans="2:11" ht="7.5" customHeight="1">
      <c r="B20" s="5"/>
      <c r="C20" s="5"/>
      <c r="D20" s="33"/>
      <c r="E20" s="40"/>
      <c r="F20" s="33"/>
      <c r="G20" s="32"/>
      <c r="H20" s="30"/>
      <c r="I20" s="30"/>
      <c r="J20" s="30"/>
      <c r="K20" s="30"/>
    </row>
    <row r="21" spans="2:11" ht="13.5">
      <c r="B21" s="12"/>
      <c r="C21" s="13" t="s">
        <v>17</v>
      </c>
      <c r="D21" s="18">
        <f>SUM(D14:D20)</f>
        <v>43067161.660000004</v>
      </c>
      <c r="E21" s="31">
        <f>+D21/$D$21*100</f>
        <v>100</v>
      </c>
      <c r="F21" s="18">
        <f>SUM(F14:F19)</f>
        <v>128336839.98</v>
      </c>
      <c r="G21" s="31">
        <f>+F21/$F$21*100</f>
        <v>100</v>
      </c>
      <c r="H21" s="30"/>
      <c r="I21" s="30"/>
      <c r="J21" s="30"/>
      <c r="K21" s="30"/>
    </row>
    <row r="22" spans="3:11" ht="13.5">
      <c r="C22" s="20" t="s">
        <v>24</v>
      </c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13.5">
      <c r="B26" s="6"/>
      <c r="C26" s="14"/>
      <c r="D26" s="15"/>
      <c r="E26" s="16"/>
      <c r="F26" s="15"/>
      <c r="G26" s="16"/>
      <c r="H26" s="30"/>
      <c r="I26" s="30"/>
      <c r="J26" s="30"/>
      <c r="K26" s="30"/>
    </row>
    <row r="27" spans="2:11" ht="23.25">
      <c r="B27" s="39" t="s">
        <v>18</v>
      </c>
      <c r="C27" s="39"/>
      <c r="D27" s="39"/>
      <c r="E27" s="39"/>
      <c r="F27" s="39"/>
      <c r="G27" s="39"/>
      <c r="H27" s="38"/>
      <c r="I27" s="38"/>
      <c r="J27" s="38"/>
      <c r="K27" s="38"/>
    </row>
    <row r="28" spans="2:7" ht="4.5" customHeight="1" thickBot="1">
      <c r="B28" s="4"/>
      <c r="C28" s="4"/>
      <c r="D28" s="4"/>
      <c r="E28" s="4"/>
      <c r="F28" s="4"/>
      <c r="G28" s="4"/>
    </row>
    <row r="29" spans="2:11" ht="19.5" customHeight="1">
      <c r="B29" s="5"/>
      <c r="C29" s="5"/>
      <c r="D29" s="37" t="s">
        <v>34</v>
      </c>
      <c r="E29" s="37"/>
      <c r="F29" s="37" t="s">
        <v>33</v>
      </c>
      <c r="G29" s="37"/>
      <c r="H29" s="36"/>
      <c r="I29" s="36"/>
      <c r="J29" s="36"/>
      <c r="K29" s="36"/>
    </row>
    <row r="30" spans="2:11" ht="12.75">
      <c r="B30" s="21" t="s">
        <v>6</v>
      </c>
      <c r="C30" s="21"/>
      <c r="D30" s="21" t="s">
        <v>7</v>
      </c>
      <c r="E30" s="21" t="s">
        <v>32</v>
      </c>
      <c r="F30" s="21" t="s">
        <v>7</v>
      </c>
      <c r="G30" s="21" t="s">
        <v>19</v>
      </c>
      <c r="H30" s="6"/>
      <c r="I30" s="6"/>
      <c r="J30" s="6"/>
      <c r="K30" s="6"/>
    </row>
    <row r="31" spans="2:11" ht="12.75" customHeight="1">
      <c r="B31" s="23"/>
      <c r="C31" s="23"/>
      <c r="D31" s="22"/>
      <c r="E31" s="22"/>
      <c r="F31" s="22"/>
      <c r="G31" s="22"/>
      <c r="H31" s="12"/>
      <c r="I31" s="12"/>
      <c r="J31" s="12"/>
      <c r="K31" s="12"/>
    </row>
    <row r="32" spans="2:11" ht="5.25" customHeight="1">
      <c r="B32" s="6"/>
      <c r="C32" s="6"/>
      <c r="D32" s="7"/>
      <c r="E32" s="7"/>
      <c r="F32" s="7"/>
      <c r="G32" s="7"/>
      <c r="H32" s="6"/>
      <c r="I32" s="6"/>
      <c r="J32" s="6"/>
      <c r="K32" s="6"/>
    </row>
    <row r="33" spans="2:11" ht="13.5">
      <c r="B33" s="5">
        <v>1</v>
      </c>
      <c r="C33" s="5" t="s">
        <v>12</v>
      </c>
      <c r="D33" s="35">
        <v>83798.93</v>
      </c>
      <c r="E33" s="34">
        <f>+D33/$D$38*100</f>
        <v>3.952622544301658</v>
      </c>
      <c r="F33" s="35">
        <v>60330.94</v>
      </c>
      <c r="G33" s="34">
        <f>+F33/$F$38*100</f>
        <v>5.672980248331429</v>
      </c>
      <c r="H33" s="30"/>
      <c r="I33" s="30"/>
      <c r="J33" s="30"/>
      <c r="K33" s="30"/>
    </row>
    <row r="34" spans="2:11" ht="13.5">
      <c r="B34" s="5">
        <v>2</v>
      </c>
      <c r="C34" s="5" t="s">
        <v>13</v>
      </c>
      <c r="D34" s="35">
        <v>1208553.39</v>
      </c>
      <c r="E34" s="34">
        <f>+D34/$D$38*100</f>
        <v>57.00496862318164</v>
      </c>
      <c r="F34" s="35">
        <v>0</v>
      </c>
      <c r="G34" s="34">
        <f>+F34/$F$38*100</f>
        <v>0</v>
      </c>
      <c r="H34" s="30"/>
      <c r="I34" s="30"/>
      <c r="J34" s="30"/>
      <c r="K34" s="30"/>
    </row>
    <row r="35" spans="2:11" ht="13.5">
      <c r="B35" s="5">
        <v>3</v>
      </c>
      <c r="C35" s="5" t="s">
        <v>14</v>
      </c>
      <c r="D35" s="35">
        <v>579775.02</v>
      </c>
      <c r="E35" s="34">
        <f>+D35/$D$38*100</f>
        <v>27.346790879966427</v>
      </c>
      <c r="F35" s="35">
        <v>1003147.82</v>
      </c>
      <c r="G35" s="34">
        <f>+F35/$F$38*100</f>
        <v>94.32701975166856</v>
      </c>
      <c r="H35" s="30"/>
      <c r="I35" s="30"/>
      <c r="J35" s="30"/>
      <c r="K35" s="30"/>
    </row>
    <row r="36" spans="2:11" ht="13.5">
      <c r="B36" s="5">
        <v>4</v>
      </c>
      <c r="C36" s="5" t="s">
        <v>16</v>
      </c>
      <c r="D36" s="35">
        <v>247956.96</v>
      </c>
      <c r="E36" s="34">
        <f>+D36/$D$38*100</f>
        <v>11.695617952550284</v>
      </c>
      <c r="F36" s="35">
        <v>0</v>
      </c>
      <c r="G36" s="34">
        <f>+F36/$F$38*100</f>
        <v>0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SUM(D33:D37)</f>
        <v>2120084.3</v>
      </c>
      <c r="E38" s="31">
        <f>+D38/$D$38*100</f>
        <v>100</v>
      </c>
      <c r="F38" s="18">
        <f>SUM(F33:F36)</f>
        <v>1063478.76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31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30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29</v>
      </c>
    </row>
  </sheetData>
  <sheetProtection/>
  <mergeCells count="20">
    <mergeCell ref="B4:G4"/>
    <mergeCell ref="B2:G2"/>
    <mergeCell ref="B8:G8"/>
    <mergeCell ref="D11:D12"/>
    <mergeCell ref="E11:E12"/>
    <mergeCell ref="F11:F12"/>
    <mergeCell ref="G11:G12"/>
    <mergeCell ref="B5:G5"/>
    <mergeCell ref="D10:E10"/>
    <mergeCell ref="F10:G10"/>
    <mergeCell ref="B3:G3"/>
    <mergeCell ref="F30:F31"/>
    <mergeCell ref="G30:G31"/>
    <mergeCell ref="B11:C12"/>
    <mergeCell ref="B30:C31"/>
    <mergeCell ref="D30:D31"/>
    <mergeCell ref="E30:E31"/>
    <mergeCell ref="B27:G27"/>
    <mergeCell ref="D29:E29"/>
    <mergeCell ref="F29:G2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18.75">
      <c r="B2" s="29" t="s">
        <v>54</v>
      </c>
      <c r="C2" s="29"/>
      <c r="D2" s="29"/>
      <c r="E2" s="29"/>
      <c r="F2" s="29"/>
      <c r="G2" s="29"/>
    </row>
    <row r="3" spans="2:7" ht="27.75">
      <c r="B3" s="27" t="s">
        <v>0</v>
      </c>
      <c r="C3" s="27"/>
      <c r="D3" s="27"/>
      <c r="E3" s="27"/>
      <c r="F3" s="27"/>
      <c r="G3" s="27"/>
    </row>
    <row r="4" spans="2:7" ht="30.75">
      <c r="B4" s="27" t="s">
        <v>53</v>
      </c>
      <c r="C4" s="27"/>
      <c r="D4" s="27"/>
      <c r="E4" s="27"/>
      <c r="F4" s="27"/>
      <c r="G4" s="27"/>
    </row>
    <row r="5" spans="2:7" ht="18.75">
      <c r="B5" s="28">
        <v>38321</v>
      </c>
      <c r="C5" s="28"/>
      <c r="D5" s="28"/>
      <c r="E5" s="28"/>
      <c r="F5" s="28"/>
      <c r="G5" s="28"/>
    </row>
    <row r="6" spans="2:7" ht="23.25" customHeight="1">
      <c r="B6" s="46"/>
      <c r="C6" s="46"/>
      <c r="D6" s="46"/>
      <c r="E6" s="46"/>
      <c r="F6" s="46"/>
      <c r="G6" s="46"/>
    </row>
    <row r="7" spans="2:7" ht="23.25" customHeight="1">
      <c r="B7" s="46"/>
      <c r="C7" s="46"/>
      <c r="D7" s="46"/>
      <c r="E7" s="46"/>
      <c r="F7" s="46"/>
      <c r="G7" s="46"/>
    </row>
    <row r="8" spans="2:7" ht="16.5">
      <c r="B8" s="24" t="s">
        <v>1</v>
      </c>
      <c r="C8" s="24"/>
      <c r="D8" s="24"/>
      <c r="E8" s="24"/>
      <c r="F8" s="24"/>
      <c r="G8" s="24"/>
    </row>
    <row r="9" spans="2:7" ht="6" customHeight="1" thickBot="1">
      <c r="B9" s="4"/>
      <c r="C9" s="4"/>
      <c r="D9" s="4"/>
      <c r="E9" s="4"/>
      <c r="F9" s="4"/>
      <c r="G9" s="4"/>
    </row>
    <row r="10" spans="2:7" ht="39" customHeight="1">
      <c r="B10" s="5"/>
      <c r="C10" s="5"/>
      <c r="D10" s="25" t="s">
        <v>52</v>
      </c>
      <c r="E10" s="25"/>
      <c r="F10" s="25" t="s">
        <v>51</v>
      </c>
      <c r="G10" s="25"/>
    </row>
    <row r="11" spans="2:7" ht="12.75" customHeight="1">
      <c r="B11" s="21" t="s">
        <v>6</v>
      </c>
      <c r="C11" s="21"/>
      <c r="D11" s="21" t="s">
        <v>7</v>
      </c>
      <c r="E11" s="21" t="s">
        <v>50</v>
      </c>
      <c r="F11" s="21" t="s">
        <v>7</v>
      </c>
      <c r="G11" s="21" t="s">
        <v>49</v>
      </c>
    </row>
    <row r="12" spans="2:7" ht="12.75" customHeight="1">
      <c r="B12" s="23"/>
      <c r="C12" s="23"/>
      <c r="D12" s="22"/>
      <c r="E12" s="22"/>
      <c r="F12" s="22"/>
      <c r="G12" s="22"/>
    </row>
    <row r="13" spans="2:7" ht="4.5" customHeight="1">
      <c r="B13" s="6"/>
      <c r="C13" s="6"/>
      <c r="D13" s="7"/>
      <c r="E13" s="7"/>
      <c r="F13" s="7"/>
      <c r="G13" s="7"/>
    </row>
    <row r="14" spans="2:7" ht="13.5">
      <c r="B14" s="5">
        <v>1</v>
      </c>
      <c r="C14" s="5" t="s">
        <v>12</v>
      </c>
      <c r="D14" s="35">
        <v>7284140.6</v>
      </c>
      <c r="E14" s="45">
        <f>+D14/$D$21*100</f>
        <v>25.85865269341937</v>
      </c>
      <c r="F14" s="35">
        <v>36146149.45</v>
      </c>
      <c r="G14" s="9">
        <f>+F14/$F$21*100</f>
        <v>25.235567672690546</v>
      </c>
    </row>
    <row r="15" spans="2:7" ht="13.5">
      <c r="B15" s="5">
        <v>2</v>
      </c>
      <c r="C15" s="5" t="s">
        <v>13</v>
      </c>
      <c r="D15" s="35">
        <v>6904842.58</v>
      </c>
      <c r="E15" s="45">
        <f>+D15/$D$21*100</f>
        <v>24.51214714045385</v>
      </c>
      <c r="F15" s="35">
        <v>35454810.21</v>
      </c>
      <c r="G15" s="9">
        <f>+F15/$F$21*100</f>
        <v>24.75290663019307</v>
      </c>
    </row>
    <row r="16" spans="2:7" ht="13.5">
      <c r="B16" s="5">
        <v>3</v>
      </c>
      <c r="C16" s="5" t="s">
        <v>14</v>
      </c>
      <c r="D16" s="35">
        <v>5748742.42</v>
      </c>
      <c r="E16" s="45">
        <f>+D16/$D$21*100</f>
        <v>20.407998942621617</v>
      </c>
      <c r="F16" s="35">
        <v>31967720.65</v>
      </c>
      <c r="G16" s="9">
        <f>+F16/$F$21*100</f>
        <v>22.31838218122406</v>
      </c>
    </row>
    <row r="17" spans="2:7" ht="13.5">
      <c r="B17" s="5">
        <v>4</v>
      </c>
      <c r="C17" s="5" t="s">
        <v>15</v>
      </c>
      <c r="D17" s="35">
        <v>829256.95</v>
      </c>
      <c r="E17" s="45">
        <f>+D17/$D$21*100</f>
        <v>2.9438568859659617</v>
      </c>
      <c r="F17" s="35">
        <v>7481548.26</v>
      </c>
      <c r="G17" s="9">
        <f>+F17/$F$21*100</f>
        <v>5.223270535991494</v>
      </c>
    </row>
    <row r="18" spans="2:7" ht="13.5">
      <c r="B18" s="5">
        <v>5</v>
      </c>
      <c r="C18" s="5" t="s">
        <v>16</v>
      </c>
      <c r="D18" s="35">
        <v>7353983.7</v>
      </c>
      <c r="E18" s="45">
        <f>+D18/$D$21*100</f>
        <v>26.106595253167843</v>
      </c>
      <c r="F18" s="35">
        <v>32143689.79</v>
      </c>
      <c r="G18" s="9">
        <f>+F18/$F$21*100</f>
        <v>22.441235685908364</v>
      </c>
    </row>
    <row r="19" spans="2:7" ht="15.75">
      <c r="B19" s="5">
        <v>6</v>
      </c>
      <c r="C19" s="5" t="s">
        <v>48</v>
      </c>
      <c r="D19" s="35">
        <v>48098.42</v>
      </c>
      <c r="E19" s="45">
        <f>+D19/$D$21*100</f>
        <v>0.1707490843713555</v>
      </c>
      <c r="F19" s="35">
        <v>41018.61</v>
      </c>
      <c r="G19" s="9">
        <f>+F19/$F$21*100</f>
        <v>0.028637293992450446</v>
      </c>
    </row>
    <row r="20" spans="2:7" ht="6" customHeight="1">
      <c r="B20" s="5"/>
      <c r="C20" s="5"/>
      <c r="D20" s="33"/>
      <c r="E20" s="11"/>
      <c r="F20" s="33"/>
      <c r="G20" s="11"/>
    </row>
    <row r="21" spans="2:7" ht="13.5">
      <c r="B21" s="12"/>
      <c r="C21" s="13" t="s">
        <v>17</v>
      </c>
      <c r="D21" s="18">
        <f>SUM(D14:D19)</f>
        <v>28169064.67</v>
      </c>
      <c r="E21" s="31">
        <f>+D21/$D$21*100</f>
        <v>100</v>
      </c>
      <c r="F21" s="18">
        <f>SUM(F14:F19)</f>
        <v>143234936.97000003</v>
      </c>
      <c r="G21" s="31">
        <f>+F21/$F$21*100</f>
        <v>100</v>
      </c>
    </row>
    <row r="22" spans="2:7" ht="13.5">
      <c r="B22" s="6"/>
      <c r="C22" s="20" t="s">
        <v>47</v>
      </c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3.5">
      <c r="B26" s="6"/>
      <c r="C26" s="14"/>
      <c r="D26" s="15"/>
      <c r="E26" s="16"/>
      <c r="F26" s="15"/>
      <c r="G26" s="16"/>
    </row>
    <row r="27" spans="2:7" ht="16.5">
      <c r="B27" s="24" t="s">
        <v>18</v>
      </c>
      <c r="C27" s="24"/>
      <c r="D27" s="24"/>
      <c r="E27" s="24"/>
      <c r="F27" s="24"/>
      <c r="G27" s="24"/>
    </row>
    <row r="28" spans="2:7" ht="4.5" customHeight="1" thickBot="1">
      <c r="B28" s="4"/>
      <c r="C28" s="4"/>
      <c r="D28" s="4"/>
      <c r="E28" s="4"/>
      <c r="F28" s="4"/>
      <c r="G28" s="4"/>
    </row>
    <row r="29" spans="2:7" ht="39" customHeight="1">
      <c r="B29" s="5"/>
      <c r="C29" s="5"/>
      <c r="D29" s="25" t="s">
        <v>46</v>
      </c>
      <c r="E29" s="25"/>
      <c r="F29" s="25" t="s">
        <v>45</v>
      </c>
      <c r="G29" s="25"/>
    </row>
    <row r="30" spans="2:7" ht="12.75" customHeight="1">
      <c r="B30" s="21" t="s">
        <v>6</v>
      </c>
      <c r="C30" s="21"/>
      <c r="D30" s="21" t="s">
        <v>7</v>
      </c>
      <c r="E30" s="21" t="s">
        <v>44</v>
      </c>
      <c r="F30" s="21" t="s">
        <v>7</v>
      </c>
      <c r="G30" s="21" t="s">
        <v>43</v>
      </c>
    </row>
    <row r="31" spans="2:7" ht="12.75" customHeight="1">
      <c r="B31" s="23"/>
      <c r="C31" s="23"/>
      <c r="D31" s="22"/>
      <c r="E31" s="22"/>
      <c r="F31" s="22"/>
      <c r="G31" s="22"/>
    </row>
    <row r="32" spans="2:7" ht="5.25" customHeight="1">
      <c r="B32" s="6"/>
      <c r="C32" s="6"/>
      <c r="D32" s="7"/>
      <c r="E32" s="7"/>
      <c r="F32" s="7"/>
      <c r="G32" s="7"/>
    </row>
    <row r="33" spans="2:7" ht="13.5">
      <c r="B33" s="5">
        <v>1</v>
      </c>
      <c r="C33" s="5" t="s">
        <v>12</v>
      </c>
      <c r="D33" s="35"/>
      <c r="E33" s="45">
        <f>+D33/$D$38*100</f>
        <v>0</v>
      </c>
      <c r="F33" s="35">
        <v>144129.87</v>
      </c>
      <c r="G33" s="9">
        <f>+F33/$F$38*100</f>
        <v>6.182412456383722</v>
      </c>
    </row>
    <row r="34" spans="2:7" ht="13.5">
      <c r="B34" s="5">
        <v>2</v>
      </c>
      <c r="C34" s="5" t="s">
        <v>13</v>
      </c>
      <c r="D34" s="35">
        <v>437153.39</v>
      </c>
      <c r="E34" s="45">
        <f>+D34/$D$38*100</f>
        <v>47.44827613603686</v>
      </c>
      <c r="F34" s="35">
        <v>771400</v>
      </c>
      <c r="G34" s="9">
        <f>+F34/$F$38*100</f>
        <v>33.08899792148847</v>
      </c>
    </row>
    <row r="35" spans="2:7" ht="13.5">
      <c r="B35" s="5">
        <v>3</v>
      </c>
      <c r="C35" s="5" t="s">
        <v>14</v>
      </c>
      <c r="D35" s="35">
        <v>432537.76</v>
      </c>
      <c r="E35" s="45">
        <f>+D35/$D$38*100</f>
        <v>46.94729938098578</v>
      </c>
      <c r="F35" s="35">
        <v>1150385.08</v>
      </c>
      <c r="G35" s="9">
        <f>+F35/$F$38*100</f>
        <v>49.345462174010045</v>
      </c>
    </row>
    <row r="36" spans="2:7" ht="13.5">
      <c r="B36" s="5">
        <v>4</v>
      </c>
      <c r="C36" s="5" t="s">
        <v>16</v>
      </c>
      <c r="D36" s="35">
        <v>51635.03</v>
      </c>
      <c r="E36" s="45">
        <f>+D36/$D$38*100</f>
        <v>5.604424482977353</v>
      </c>
      <c r="F36" s="35">
        <v>265373.54</v>
      </c>
      <c r="G36" s="9">
        <f>+F36/$F$38*100</f>
        <v>11.383127448117754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SUM(D33:D36)</f>
        <v>921326.18</v>
      </c>
      <c r="E38" s="31">
        <f>+D38/$D$38*100</f>
        <v>100</v>
      </c>
      <c r="F38" s="18">
        <f>SUM(F33:F36)</f>
        <v>2331288.49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42</v>
      </c>
      <c r="C41" s="14"/>
      <c r="D41" s="15"/>
      <c r="E41" s="16"/>
      <c r="F41" s="15"/>
      <c r="G41" s="16"/>
    </row>
    <row r="42" ht="12.75">
      <c r="B42" s="6" t="s">
        <v>41</v>
      </c>
    </row>
    <row r="43" spans="2:7" ht="13.5">
      <c r="B43" s="6" t="s">
        <v>40</v>
      </c>
      <c r="C43" s="14"/>
      <c r="D43" s="15"/>
      <c r="E43" s="16"/>
      <c r="F43" s="15"/>
      <c r="G43" s="16"/>
    </row>
    <row r="44" spans="2:4" ht="12.75">
      <c r="B44" s="5" t="s">
        <v>39</v>
      </c>
      <c r="D44" s="44"/>
    </row>
  </sheetData>
  <sheetProtection/>
  <mergeCells count="20">
    <mergeCell ref="E11:E12"/>
    <mergeCell ref="F11:F12"/>
    <mergeCell ref="G11:G12"/>
    <mergeCell ref="B2:G2"/>
    <mergeCell ref="B3:G3"/>
    <mergeCell ref="F10:G10"/>
    <mergeCell ref="D10:E10"/>
    <mergeCell ref="B4:G4"/>
    <mergeCell ref="B5:G5"/>
    <mergeCell ref="B8:G8"/>
    <mergeCell ref="B30:C31"/>
    <mergeCell ref="B11:C12"/>
    <mergeCell ref="F30:F31"/>
    <mergeCell ref="G30:G31"/>
    <mergeCell ref="D30:D31"/>
    <mergeCell ref="E30:E31"/>
    <mergeCell ref="B27:G27"/>
    <mergeCell ref="F29:G29"/>
    <mergeCell ref="D29:E29"/>
    <mergeCell ref="D11:D12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18.75"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27.7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30.75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8">
        <v>38321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8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3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23.25" customHeight="1"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2:11" ht="6" customHeight="1" thickBo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39" customHeight="1">
      <c r="B10" s="5"/>
      <c r="C10" s="5"/>
      <c r="D10" s="25" t="s">
        <v>2</v>
      </c>
      <c r="E10" s="25"/>
      <c r="F10" s="25" t="s">
        <v>3</v>
      </c>
      <c r="G10" s="25"/>
      <c r="H10" s="25" t="s">
        <v>4</v>
      </c>
      <c r="I10" s="25"/>
      <c r="J10" s="25" t="s">
        <v>5</v>
      </c>
      <c r="K10" s="25"/>
    </row>
    <row r="11" spans="2:11" ht="14.25" customHeight="1">
      <c r="B11" s="21" t="s">
        <v>6</v>
      </c>
      <c r="C11" s="21"/>
      <c r="D11" s="21" t="s">
        <v>7</v>
      </c>
      <c r="E11" s="21" t="s">
        <v>8</v>
      </c>
      <c r="F11" s="21" t="s">
        <v>7</v>
      </c>
      <c r="G11" s="21" t="s">
        <v>9</v>
      </c>
      <c r="H11" s="21" t="s">
        <v>7</v>
      </c>
      <c r="I11" s="21" t="s">
        <v>10</v>
      </c>
      <c r="J11" s="21" t="s">
        <v>7</v>
      </c>
      <c r="K11" s="21" t="s">
        <v>11</v>
      </c>
    </row>
    <row r="12" spans="2:11" ht="14.25" customHeight="1">
      <c r="B12" s="23"/>
      <c r="C12" s="23"/>
      <c r="D12" s="22"/>
      <c r="E12" s="22"/>
      <c r="F12" s="26"/>
      <c r="G12" s="26"/>
      <c r="H12" s="22"/>
      <c r="I12" s="22"/>
      <c r="J12" s="22"/>
      <c r="K12" s="22"/>
    </row>
    <row r="13" spans="2:11" ht="4.5" customHeight="1">
      <c r="B13" s="6"/>
      <c r="C13" s="6"/>
      <c r="D13" s="7"/>
      <c r="E13" s="7"/>
      <c r="F13" s="7"/>
      <c r="G13" s="7"/>
      <c r="H13" s="7"/>
      <c r="I13" s="7"/>
      <c r="J13" s="7"/>
      <c r="K13" s="7"/>
    </row>
    <row r="14" spans="2:11" ht="13.5">
      <c r="B14" s="5">
        <v>1</v>
      </c>
      <c r="C14" s="5" t="s">
        <v>12</v>
      </c>
      <c r="D14" s="8">
        <v>9475995.99</v>
      </c>
      <c r="E14" s="9">
        <f aca="true" t="shared" si="0" ref="E14:E19">+D14/$D$21*100</f>
        <v>24.67064493481329</v>
      </c>
      <c r="F14" s="8">
        <v>12498645.81</v>
      </c>
      <c r="G14" s="9">
        <f aca="true" t="shared" si="1" ref="G14:G19">+F14/$F$21*100</f>
        <v>21.46822874065203</v>
      </c>
      <c r="H14" s="8">
        <v>6060606.83</v>
      </c>
      <c r="I14" s="9">
        <f aca="true" t="shared" si="2" ref="I14:I19">+H14/$H$21*100</f>
        <v>25.581732806801877</v>
      </c>
      <c r="J14" s="8">
        <v>15395041.42</v>
      </c>
      <c r="K14" s="9">
        <f aca="true" t="shared" si="3" ref="K14:K19">+J14/$J$21*100</f>
        <v>30.13696827236027</v>
      </c>
    </row>
    <row r="15" spans="2:11" ht="13.5">
      <c r="B15" s="5">
        <v>2</v>
      </c>
      <c r="C15" s="5" t="s">
        <v>13</v>
      </c>
      <c r="D15" s="8">
        <v>9049814.71</v>
      </c>
      <c r="E15" s="9">
        <f t="shared" si="0"/>
        <v>23.561086947680348</v>
      </c>
      <c r="F15" s="8">
        <v>10342886.87</v>
      </c>
      <c r="G15" s="9">
        <f t="shared" si="1"/>
        <v>17.76540151143354</v>
      </c>
      <c r="H15" s="8">
        <v>7556113.92</v>
      </c>
      <c r="I15" s="9">
        <f t="shared" si="2"/>
        <v>31.894246365292823</v>
      </c>
      <c r="J15" s="8">
        <v>15410837.29</v>
      </c>
      <c r="K15" s="9">
        <f t="shared" si="3"/>
        <v>30.167889893162524</v>
      </c>
    </row>
    <row r="16" spans="2:11" ht="13.5">
      <c r="B16" s="5">
        <v>3</v>
      </c>
      <c r="C16" s="5" t="s">
        <v>14</v>
      </c>
      <c r="D16" s="8">
        <v>4781626.46</v>
      </c>
      <c r="E16" s="9">
        <f t="shared" si="0"/>
        <v>12.448908666704511</v>
      </c>
      <c r="F16" s="8">
        <v>22835588.39</v>
      </c>
      <c r="G16" s="9">
        <f t="shared" si="1"/>
        <v>39.22342007577042</v>
      </c>
      <c r="H16" s="8">
        <v>4184542.47</v>
      </c>
      <c r="I16" s="9">
        <f t="shared" si="2"/>
        <v>17.662892576427826</v>
      </c>
      <c r="J16" s="8">
        <v>5914705.75</v>
      </c>
      <c r="K16" s="9">
        <f t="shared" si="3"/>
        <v>11.578487817286875</v>
      </c>
    </row>
    <row r="17" spans="2:11" ht="13.5">
      <c r="B17" s="5">
        <v>4</v>
      </c>
      <c r="C17" s="5" t="s">
        <v>15</v>
      </c>
      <c r="D17" s="8">
        <v>2147692</v>
      </c>
      <c r="E17" s="9">
        <f t="shared" si="0"/>
        <v>5.591491049305417</v>
      </c>
      <c r="F17" s="8">
        <v>2153237.66</v>
      </c>
      <c r="G17" s="9">
        <f t="shared" si="1"/>
        <v>3.6984965667945695</v>
      </c>
      <c r="H17" s="8">
        <v>1378202.24</v>
      </c>
      <c r="I17" s="9">
        <f t="shared" si="2"/>
        <v>5.8173715019583</v>
      </c>
      <c r="J17" s="8">
        <v>2631673.31</v>
      </c>
      <c r="K17" s="9">
        <f t="shared" si="3"/>
        <v>5.151701309725175</v>
      </c>
    </row>
    <row r="18" spans="2:11" ht="13.5">
      <c r="B18" s="5">
        <v>5</v>
      </c>
      <c r="C18" s="5" t="s">
        <v>16</v>
      </c>
      <c r="D18" s="8">
        <v>12906777.57</v>
      </c>
      <c r="E18" s="9">
        <f t="shared" si="0"/>
        <v>33.602644726539424</v>
      </c>
      <c r="F18" s="8">
        <v>10369327.96</v>
      </c>
      <c r="G18" s="9">
        <f t="shared" si="1"/>
        <v>17.810817901088978</v>
      </c>
      <c r="H18" s="8">
        <v>4511685.08</v>
      </c>
      <c r="I18" s="9">
        <f t="shared" si="2"/>
        <v>19.043756749519183</v>
      </c>
      <c r="J18" s="8">
        <v>11709882.88</v>
      </c>
      <c r="K18" s="9">
        <f t="shared" si="3"/>
        <v>22.922989240493692</v>
      </c>
    </row>
    <row r="19" spans="2:11" ht="13.5" customHeight="1">
      <c r="B19" s="5">
        <v>6</v>
      </c>
      <c r="C19" s="5" t="s">
        <v>28</v>
      </c>
      <c r="D19" s="8">
        <v>48098.42</v>
      </c>
      <c r="E19" s="9">
        <f t="shared" si="0"/>
        <v>0.12522367495699227</v>
      </c>
      <c r="F19" s="8">
        <v>19582.17</v>
      </c>
      <c r="G19" s="9">
        <f t="shared" si="1"/>
        <v>0.03363520426044731</v>
      </c>
      <c r="H19" s="8"/>
      <c r="I19" s="9">
        <f t="shared" si="2"/>
        <v>0</v>
      </c>
      <c r="J19" s="8">
        <v>21436.44</v>
      </c>
      <c r="K19" s="9">
        <f t="shared" si="3"/>
        <v>0.041963466971455185</v>
      </c>
    </row>
    <row r="20" spans="2:11" ht="5.25" customHeight="1">
      <c r="B20" s="5"/>
      <c r="C20" s="5"/>
      <c r="D20" s="10"/>
      <c r="E20" s="11"/>
      <c r="F20" s="10"/>
      <c r="G20" s="11"/>
      <c r="H20" s="10"/>
      <c r="I20" s="11"/>
      <c r="J20" s="10"/>
      <c r="K20" s="11"/>
    </row>
    <row r="21" spans="2:11" ht="13.5">
      <c r="B21" s="12"/>
      <c r="C21" s="13" t="s">
        <v>17</v>
      </c>
      <c r="D21" s="18">
        <f>SUM(D14:D19)</f>
        <v>38410005.150000006</v>
      </c>
      <c r="E21" s="19">
        <f>+D21/$D$21*100</f>
        <v>100</v>
      </c>
      <c r="F21" s="18">
        <f>SUM(F14:F19)</f>
        <v>58219268.86000001</v>
      </c>
      <c r="G21" s="19">
        <f>+F21/$F$21*100</f>
        <v>100</v>
      </c>
      <c r="H21" s="18">
        <f>SUM(H14:H19)</f>
        <v>23691150.54</v>
      </c>
      <c r="I21" s="19">
        <f>+H21/$H$21*100</f>
        <v>100</v>
      </c>
      <c r="J21" s="18">
        <f>SUM(J14:J19)</f>
        <v>51083577.09</v>
      </c>
      <c r="K21" s="19">
        <f>+J21/$J$21*100</f>
        <v>100</v>
      </c>
    </row>
    <row r="22" spans="2:11" ht="13.5">
      <c r="B22" s="6"/>
      <c r="C22" s="20" t="s">
        <v>24</v>
      </c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3.5">
      <c r="B26" s="6"/>
      <c r="C26" s="14"/>
      <c r="D26" s="15"/>
      <c r="E26" s="16"/>
      <c r="F26" s="15"/>
      <c r="G26" s="16"/>
      <c r="H26" s="15"/>
      <c r="I26" s="16"/>
      <c r="J26" s="15"/>
      <c r="K26" s="16"/>
    </row>
    <row r="27" spans="2:11" ht="16.5">
      <c r="B27" s="24" t="s">
        <v>18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4.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39" customHeight="1">
      <c r="B29" s="5"/>
      <c r="C29" s="5"/>
      <c r="D29" s="25" t="s">
        <v>2</v>
      </c>
      <c r="E29" s="25"/>
      <c r="F29" s="25" t="s">
        <v>3</v>
      </c>
      <c r="G29" s="25"/>
      <c r="H29" s="25" t="s">
        <v>4</v>
      </c>
      <c r="I29" s="25"/>
      <c r="J29" s="25" t="s">
        <v>5</v>
      </c>
      <c r="K29" s="25"/>
    </row>
    <row r="30" spans="2:11" ht="12.75" customHeight="1">
      <c r="B30" s="21" t="s">
        <v>6</v>
      </c>
      <c r="C30" s="21"/>
      <c r="D30" s="21" t="s">
        <v>7</v>
      </c>
      <c r="E30" s="21" t="s">
        <v>19</v>
      </c>
      <c r="F30" s="21" t="s">
        <v>7</v>
      </c>
      <c r="G30" s="21" t="s">
        <v>20</v>
      </c>
      <c r="H30" s="21" t="s">
        <v>7</v>
      </c>
      <c r="I30" s="21" t="s">
        <v>21</v>
      </c>
      <c r="J30" s="21" t="s">
        <v>7</v>
      </c>
      <c r="K30" s="21" t="s">
        <v>8</v>
      </c>
    </row>
    <row r="31" spans="2:11" ht="12.75" customHeight="1">
      <c r="B31" s="23"/>
      <c r="C31" s="23"/>
      <c r="D31" s="22"/>
      <c r="E31" s="22"/>
      <c r="F31" s="22"/>
      <c r="G31" s="22"/>
      <c r="H31" s="22"/>
      <c r="I31" s="22"/>
      <c r="J31" s="22"/>
      <c r="K31" s="22"/>
    </row>
    <row r="32" spans="2:11" ht="5.25" customHeight="1">
      <c r="B32" s="6"/>
      <c r="C32" s="6"/>
      <c r="D32" s="7"/>
      <c r="E32" s="7"/>
      <c r="F32" s="7"/>
      <c r="G32" s="7"/>
      <c r="H32" s="7"/>
      <c r="I32" s="7"/>
      <c r="J32" s="7"/>
      <c r="K32" s="7"/>
    </row>
    <row r="33" spans="2:11" ht="13.5">
      <c r="B33" s="5">
        <v>1</v>
      </c>
      <c r="C33" s="5" t="s">
        <v>12</v>
      </c>
      <c r="D33" s="8"/>
      <c r="E33" s="9">
        <f>+D33/$D$38*100</f>
        <v>0</v>
      </c>
      <c r="F33" s="8">
        <v>60330.94</v>
      </c>
      <c r="G33" s="9">
        <f>+F33/$F$38*100</f>
        <v>4.813057397092843</v>
      </c>
      <c r="H33" s="8">
        <v>43275</v>
      </c>
      <c r="I33" s="9">
        <f>+H33/$H$38*100</f>
        <v>7.333894285155029</v>
      </c>
      <c r="J33" s="8">
        <v>40523.93</v>
      </c>
      <c r="K33" s="9">
        <f>+J33/$J$38*100</f>
        <v>7.169763770879049</v>
      </c>
    </row>
    <row r="34" spans="2:11" ht="13.5">
      <c r="B34" s="5">
        <v>2</v>
      </c>
      <c r="C34" s="5" t="s">
        <v>13</v>
      </c>
      <c r="D34" s="8">
        <v>532096.83</v>
      </c>
      <c r="E34" s="9">
        <f>+D34/$D$38*100</f>
        <v>63.05544373414642</v>
      </c>
      <c r="F34" s="8">
        <v>66416.49</v>
      </c>
      <c r="G34" s="9">
        <f>+F34/$F$38*100</f>
        <v>5.298547950412224</v>
      </c>
      <c r="H34" s="8">
        <v>370736.9</v>
      </c>
      <c r="I34" s="9">
        <f>+H34/$H$38*100</f>
        <v>62.829468104126896</v>
      </c>
      <c r="J34" s="8">
        <v>239303.17</v>
      </c>
      <c r="K34" s="9">
        <f>+J34/$J$38*100</f>
        <v>42.33911169332565</v>
      </c>
    </row>
    <row r="35" spans="2:11" ht="13.5">
      <c r="B35" s="5">
        <v>3</v>
      </c>
      <c r="C35" s="5" t="s">
        <v>14</v>
      </c>
      <c r="D35" s="8">
        <v>204181.75</v>
      </c>
      <c r="E35" s="9">
        <f>+D35/$D$38*100</f>
        <v>24.1962930857238</v>
      </c>
      <c r="F35" s="8">
        <v>975149.67</v>
      </c>
      <c r="G35" s="9">
        <f>+F35/$F$38*100</f>
        <v>77.79509705080254</v>
      </c>
      <c r="H35" s="8">
        <v>176056.6</v>
      </c>
      <c r="I35" s="9">
        <f>+H35/$H$38*100</f>
        <v>29.836637610718082</v>
      </c>
      <c r="J35" s="8">
        <v>227534.82</v>
      </c>
      <c r="K35" s="9">
        <f>+J35/$J$38*100</f>
        <v>40.25697678012685</v>
      </c>
    </row>
    <row r="36" spans="2:11" ht="13.5">
      <c r="B36" s="5">
        <v>4</v>
      </c>
      <c r="C36" s="5" t="s">
        <v>16</v>
      </c>
      <c r="D36" s="8">
        <v>107576.92</v>
      </c>
      <c r="E36" s="9">
        <f>+D36/$D$38*100</f>
        <v>12.748263180129774</v>
      </c>
      <c r="F36" s="8">
        <v>151587.64</v>
      </c>
      <c r="G36" s="9">
        <f>+F36/$F$38*100</f>
        <v>12.093297601692383</v>
      </c>
      <c r="H36" s="8"/>
      <c r="I36" s="9">
        <f>+H36/$H$38*100</f>
        <v>0</v>
      </c>
      <c r="J36" s="8">
        <v>57844.01</v>
      </c>
      <c r="K36" s="9">
        <f>+J36/$J$38*100</f>
        <v>10.23414775566845</v>
      </c>
    </row>
    <row r="37" spans="2:11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</row>
    <row r="38" spans="2:11" ht="13.5">
      <c r="B38" s="12"/>
      <c r="C38" s="13" t="s">
        <v>17</v>
      </c>
      <c r="D38" s="18">
        <f>SUM(D33:D36)</f>
        <v>843855.5</v>
      </c>
      <c r="E38" s="19">
        <f>+D38/$D$38*100</f>
        <v>100</v>
      </c>
      <c r="F38" s="18">
        <f>SUM(F33:F36)</f>
        <v>1253484.7400000002</v>
      </c>
      <c r="G38" s="19">
        <f>+F38/$F$38*100</f>
        <v>100</v>
      </c>
      <c r="H38" s="18">
        <f>SUM(H33:H36)</f>
        <v>590068.5</v>
      </c>
      <c r="I38" s="19">
        <f>+H38/$H$38*100</f>
        <v>100</v>
      </c>
      <c r="J38" s="18">
        <f>SUM(J33:J36)</f>
        <v>565205.93</v>
      </c>
      <c r="K38" s="19">
        <f>+J38/$J$38*100</f>
        <v>100</v>
      </c>
    </row>
    <row r="41" spans="2:11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27</v>
      </c>
      <c r="C42" s="14"/>
      <c r="D42" s="15"/>
      <c r="E42" s="16"/>
      <c r="F42" s="15"/>
      <c r="G42" s="16"/>
      <c r="H42" s="15"/>
      <c r="I42" s="16"/>
      <c r="J42" s="15"/>
      <c r="K42" s="16"/>
    </row>
    <row r="43" spans="2:11" ht="13.5">
      <c r="B43" s="6" t="s">
        <v>26</v>
      </c>
      <c r="C43" s="14"/>
      <c r="D43" s="15"/>
      <c r="E43" s="16"/>
      <c r="F43" s="15"/>
      <c r="G43" s="16"/>
      <c r="H43" s="15"/>
      <c r="I43" s="16"/>
      <c r="J43" s="15"/>
      <c r="K43" s="16"/>
    </row>
    <row r="44" ht="12.75">
      <c r="B44" s="5"/>
    </row>
  </sheetData>
  <sheetProtection/>
  <mergeCells count="32">
    <mergeCell ref="B3:K3"/>
    <mergeCell ref="B4:K4"/>
    <mergeCell ref="B5:K5"/>
    <mergeCell ref="B2:K2"/>
    <mergeCell ref="B8:K8"/>
    <mergeCell ref="D10:E10"/>
    <mergeCell ref="F10:G10"/>
    <mergeCell ref="H10:I10"/>
    <mergeCell ref="J10:K10"/>
    <mergeCell ref="I11:I12"/>
    <mergeCell ref="J11:J12"/>
    <mergeCell ref="K11:K12"/>
    <mergeCell ref="D11:D12"/>
    <mergeCell ref="E11:E12"/>
    <mergeCell ref="F11:F12"/>
    <mergeCell ref="G11:G12"/>
    <mergeCell ref="B11:C12"/>
    <mergeCell ref="B30:C31"/>
    <mergeCell ref="D30:D31"/>
    <mergeCell ref="H11:H12"/>
    <mergeCell ref="B27:K27"/>
    <mergeCell ref="D29:E29"/>
    <mergeCell ref="F29:G29"/>
    <mergeCell ref="H29:I29"/>
    <mergeCell ref="J29:K29"/>
    <mergeCell ref="I30:I31"/>
    <mergeCell ref="J30:J31"/>
    <mergeCell ref="K30:K31"/>
    <mergeCell ref="E30:E31"/>
    <mergeCell ref="F30:F31"/>
    <mergeCell ref="G30:G31"/>
    <mergeCell ref="H30:H31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2016-10-31T21:03:04Z</dcterms:modified>
  <cp:category/>
  <cp:version/>
  <cp:contentType/>
  <cp:contentStatus/>
</cp:coreProperties>
</file>