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'JUB_afp'!$B$2:$K$43</definedName>
    <definedName name="_xlnm.Print_Area" localSheetId="1">'JUB_modalidad'!$B$2:$G$43</definedName>
    <definedName name="_xlnm.Print_Area" localSheetId="0">'JUB_tipo'!$B$1:$G$43</definedName>
  </definedNames>
  <calcPr fullCalcOnLoad="1"/>
</workbook>
</file>

<file path=xl/sharedStrings.xml><?xml version="1.0" encoding="utf-8"?>
<sst xmlns="http://schemas.openxmlformats.org/spreadsheetml/2006/main" count="112" uniqueCount="49">
  <si>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</si>
  <si>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</si>
  <si>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</si>
  <si>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</si>
  <si>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</si>
  <si>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</si>
  <si>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</si>
  <si>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</si>
  <si>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</si>
  <si>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</si>
  <si>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</si>
  <si>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</si>
  <si>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</si>
  <si>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</si>
  <si>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</si>
  <si>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</si>
  <si>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</si>
  <si>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</si>
  <si>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</si>
  <si>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</si>
  <si>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</si>
  <si>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</si>
  <si>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</si>
  <si>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1/ Nota: Información obtenida de la Circular N° S-600-2003: Comprende información reportada mensualmente sobre todos los concursos ganados por las</t>
  </si>
  <si>
    <t>prima única.</t>
  </si>
  <si>
    <t xml:space="preserve">compañías de seguros, cuyas fechas de adjudicación están dentro del mes que se reporta, independientemente de que se haya realizado la transferencia de la </t>
  </si>
  <si>
    <t>La Positiva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</si>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</sst>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3" t="s">
        <v>0</v>
      </c>
      <c r="C2" s="23"/>
      <c r="D2" s="23"/>
      <c r="E2" s="23"/>
      <c r="F2" s="23"/>
      <c r="G2" s="23"/>
      <c r="H2" s="37"/>
      <c r="I2" s="37"/>
      <c r="J2" s="37"/>
      <c r="K2" s="37"/>
    </row>
    <row r="3" spans="2:11" ht="30.75">
      <c r="B3" s="23" t="s">
        <v>35</v>
      </c>
      <c r="C3" s="23"/>
      <c r="D3" s="23"/>
      <c r="E3" s="23"/>
      <c r="F3" s="23"/>
      <c r="G3" s="23"/>
      <c r="H3" s="37"/>
      <c r="I3" s="37"/>
      <c r="J3" s="37"/>
      <c r="K3" s="37"/>
    </row>
    <row r="4" spans="2:11" ht="18.75" customHeight="1">
      <c r="B4" s="24">
        <v>38472</v>
      </c>
      <c r="C4" s="24"/>
      <c r="D4" s="24"/>
      <c r="E4" s="24"/>
      <c r="F4" s="24"/>
      <c r="G4" s="24"/>
      <c r="H4" s="37"/>
      <c r="I4" s="37"/>
      <c r="J4" s="37"/>
      <c r="K4" s="37"/>
    </row>
    <row r="5" spans="2:11" ht="23.25">
      <c r="B5" s="42"/>
      <c r="C5" s="42"/>
      <c r="D5" s="42"/>
      <c r="E5" s="42"/>
      <c r="F5" s="42"/>
      <c r="G5" s="42"/>
      <c r="H5" s="37"/>
      <c r="I5" s="37"/>
      <c r="J5" s="37"/>
      <c r="K5" s="37"/>
    </row>
    <row r="6" spans="2:11" ht="23.25">
      <c r="B6" s="42"/>
      <c r="C6" s="42"/>
      <c r="D6" s="42"/>
      <c r="E6" s="42"/>
      <c r="F6" s="42"/>
      <c r="G6" s="42"/>
      <c r="H6" s="37"/>
      <c r="I6" s="37"/>
      <c r="J6" s="37"/>
      <c r="K6" s="37"/>
    </row>
    <row r="7" spans="2:11" ht="20.25">
      <c r="B7" s="38" t="s">
        <v>1</v>
      </c>
      <c r="C7" s="38"/>
      <c r="D7" s="38"/>
      <c r="E7" s="38"/>
      <c r="F7" s="38"/>
      <c r="G7" s="38"/>
      <c r="H7" s="41"/>
      <c r="I7" s="41"/>
      <c r="J7" s="41"/>
      <c r="K7" s="41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6" t="s">
        <v>32</v>
      </c>
      <c r="E9" s="36"/>
      <c r="F9" s="36" t="s">
        <v>31</v>
      </c>
      <c r="G9" s="36"/>
      <c r="H9" s="35"/>
      <c r="I9" s="35"/>
      <c r="J9" s="35"/>
      <c r="K9" s="35"/>
    </row>
    <row r="10" spans="2:11" ht="16.5" customHeight="1">
      <c r="B10" s="25" t="s">
        <v>6</v>
      </c>
      <c r="C10" s="25"/>
      <c r="D10" s="25" t="s">
        <v>7</v>
      </c>
      <c r="E10" s="25" t="s">
        <v>34</v>
      </c>
      <c r="F10" s="25" t="s">
        <v>7</v>
      </c>
      <c r="G10" s="25" t="s">
        <v>33</v>
      </c>
      <c r="H10" s="6"/>
      <c r="I10" s="6"/>
      <c r="J10" s="6"/>
      <c r="K10" s="6"/>
    </row>
    <row r="11" spans="2:11" ht="16.5" customHeight="1">
      <c r="B11" s="28"/>
      <c r="C11" s="28"/>
      <c r="D11" s="26"/>
      <c r="E11" s="26"/>
      <c r="F11" s="26"/>
      <c r="G11" s="26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4">
        <v>4964418.55</v>
      </c>
      <c r="E13" s="40">
        <f>+D13/$D$20*100</f>
        <v>24.732204480274113</v>
      </c>
      <c r="F13" s="34">
        <v>6428846.43</v>
      </c>
      <c r="G13" s="33">
        <f>+F13/$F$20*100</f>
        <v>17.407428118552776</v>
      </c>
      <c r="H13" s="29"/>
      <c r="I13" s="29"/>
      <c r="J13" s="29"/>
      <c r="K13" s="29"/>
    </row>
    <row r="14" spans="2:11" ht="13.5">
      <c r="B14" s="5">
        <v>2</v>
      </c>
      <c r="C14" s="5" t="s">
        <v>13</v>
      </c>
      <c r="D14" s="34">
        <v>4353545.76</v>
      </c>
      <c r="E14" s="40">
        <f>+D14/$D$20*100</f>
        <v>21.6889013015533</v>
      </c>
      <c r="F14" s="34">
        <v>9883301.61</v>
      </c>
      <c r="G14" s="33">
        <f>+F14/$F$20*100</f>
        <v>26.761078246825054</v>
      </c>
      <c r="H14" s="29"/>
      <c r="I14" s="29"/>
      <c r="J14" s="29"/>
      <c r="K14" s="29"/>
    </row>
    <row r="15" spans="2:11" ht="13.5">
      <c r="B15" s="5">
        <v>3</v>
      </c>
      <c r="C15" s="5" t="s">
        <v>14</v>
      </c>
      <c r="D15" s="34">
        <v>4248674.04</v>
      </c>
      <c r="E15" s="40">
        <f>+D15/$D$20*100</f>
        <v>21.166441561884888</v>
      </c>
      <c r="F15" s="34">
        <v>9935417.58</v>
      </c>
      <c r="G15" s="33">
        <f>+F15/$F$20*100</f>
        <v>26.902192988245883</v>
      </c>
      <c r="H15" s="29"/>
      <c r="I15" s="29"/>
      <c r="J15" s="29"/>
      <c r="K15" s="29"/>
    </row>
    <row r="16" spans="2:11" ht="13.5">
      <c r="B16" s="5">
        <v>4</v>
      </c>
      <c r="C16" s="5" t="s">
        <v>26</v>
      </c>
      <c r="D16" s="34">
        <v>24110.3</v>
      </c>
      <c r="E16" s="40">
        <f>+D16/$D$20*100</f>
        <v>0.12011494673041878</v>
      </c>
      <c r="F16" s="34">
        <v>159669.96</v>
      </c>
      <c r="G16" s="33">
        <f>+F16/$F$20*100</f>
        <v>0.4323393600478643</v>
      </c>
      <c r="H16" s="29"/>
      <c r="I16" s="29"/>
      <c r="J16" s="29"/>
      <c r="K16" s="29"/>
    </row>
    <row r="17" spans="2:11" ht="13.5">
      <c r="B17" s="5">
        <v>5</v>
      </c>
      <c r="C17" s="5" t="s">
        <v>15</v>
      </c>
      <c r="D17" s="34">
        <v>395610.78</v>
      </c>
      <c r="E17" s="40">
        <f>+D17/$D$20*100</f>
        <v>1.9708907713997514</v>
      </c>
      <c r="F17" s="34">
        <v>2115757.99</v>
      </c>
      <c r="G17" s="33">
        <f>+F17/$F$20*100</f>
        <v>5.7288512843164465</v>
      </c>
      <c r="H17" s="29"/>
      <c r="I17" s="29"/>
      <c r="J17" s="29"/>
      <c r="K17" s="29"/>
    </row>
    <row r="18" spans="2:11" ht="13.5">
      <c r="B18" s="5">
        <v>6</v>
      </c>
      <c r="C18" s="5" t="s">
        <v>16</v>
      </c>
      <c r="D18" s="34">
        <v>6086329.82</v>
      </c>
      <c r="E18" s="40">
        <f>+D18/$D$20*100</f>
        <v>30.321446938157525</v>
      </c>
      <c r="F18" s="34">
        <v>8408633.47</v>
      </c>
      <c r="G18" s="33">
        <f>+F18/$F$20*100</f>
        <v>22.76811000201198</v>
      </c>
      <c r="H18" s="29"/>
      <c r="I18" s="29"/>
      <c r="J18" s="29"/>
      <c r="K18" s="29"/>
    </row>
    <row r="19" spans="2:11" ht="7.5" customHeight="1">
      <c r="B19" s="5"/>
      <c r="C19" s="5"/>
      <c r="D19" s="32"/>
      <c r="E19" s="39"/>
      <c r="F19" s="32"/>
      <c r="G19" s="31"/>
      <c r="H19" s="29"/>
      <c r="I19" s="29"/>
      <c r="J19" s="29"/>
      <c r="K19" s="29"/>
    </row>
    <row r="20" spans="2:11" ht="13.5">
      <c r="B20" s="12"/>
      <c r="C20" s="13" t="s">
        <v>17</v>
      </c>
      <c r="D20" s="18">
        <f>SUM(D13:D19)</f>
        <v>20072689.25</v>
      </c>
      <c r="E20" s="30">
        <f>+D20/$D$20*100</f>
        <v>100</v>
      </c>
      <c r="F20" s="18">
        <f>SUM(F13:F18)</f>
        <v>36931627.04</v>
      </c>
      <c r="G20" s="30">
        <f>+F20/$F$20*100</f>
        <v>100</v>
      </c>
      <c r="H20" s="29"/>
      <c r="I20" s="29"/>
      <c r="J20" s="29"/>
      <c r="K20" s="29"/>
    </row>
    <row r="21" spans="3:11" ht="13.5">
      <c r="C21" s="20"/>
      <c r="D21" s="15"/>
      <c r="E21" s="16"/>
      <c r="F21" s="15"/>
      <c r="G21" s="16"/>
      <c r="H21" s="29"/>
      <c r="I21" s="29"/>
      <c r="J21" s="29"/>
      <c r="K21" s="29"/>
    </row>
    <row r="22" spans="2:11" ht="13.5">
      <c r="B22" s="6"/>
      <c r="C22" s="14"/>
      <c r="D22" s="15"/>
      <c r="E22" s="16"/>
      <c r="F22" s="15"/>
      <c r="G22" s="16"/>
      <c r="H22" s="29"/>
      <c r="I22" s="29"/>
      <c r="J22" s="29"/>
      <c r="K22" s="29"/>
    </row>
    <row r="23" spans="2:11" ht="13.5">
      <c r="B23" s="6"/>
      <c r="C23" s="14"/>
      <c r="D23" s="15"/>
      <c r="E23" s="16"/>
      <c r="F23" s="15"/>
      <c r="G23" s="16"/>
      <c r="H23" s="29"/>
      <c r="I23" s="29"/>
      <c r="J23" s="29"/>
      <c r="K23" s="29"/>
    </row>
    <row r="24" spans="2:11" ht="13.5">
      <c r="B24" s="6"/>
      <c r="C24" s="14"/>
      <c r="D24" s="15"/>
      <c r="E24" s="16"/>
      <c r="F24" s="15"/>
      <c r="G24" s="16"/>
      <c r="H24" s="29"/>
      <c r="I24" s="29"/>
      <c r="J24" s="29"/>
      <c r="K24" s="29"/>
    </row>
    <row r="25" spans="2:11" ht="13.5">
      <c r="B25" s="6"/>
      <c r="C25" s="14"/>
      <c r="D25" s="15"/>
      <c r="E25" s="16"/>
      <c r="F25" s="15"/>
      <c r="G25" s="16"/>
      <c r="H25" s="29"/>
      <c r="I25" s="29"/>
      <c r="J25" s="29"/>
      <c r="K25" s="29"/>
    </row>
    <row r="26" spans="2:11" ht="23.25">
      <c r="B26" s="38" t="s">
        <v>18</v>
      </c>
      <c r="C26" s="38"/>
      <c r="D26" s="38"/>
      <c r="E26" s="38"/>
      <c r="F26" s="38"/>
      <c r="G26" s="38"/>
      <c r="H26" s="37"/>
      <c r="I26" s="37"/>
      <c r="J26" s="37"/>
      <c r="K26" s="37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6" t="s">
        <v>32</v>
      </c>
      <c r="E28" s="36"/>
      <c r="F28" s="36" t="s">
        <v>31</v>
      </c>
      <c r="G28" s="36"/>
      <c r="H28" s="35"/>
      <c r="I28" s="35"/>
      <c r="J28" s="35"/>
      <c r="K28" s="35"/>
    </row>
    <row r="29" spans="2:11" ht="12.75">
      <c r="B29" s="25" t="s">
        <v>6</v>
      </c>
      <c r="C29" s="25"/>
      <c r="D29" s="25" t="s">
        <v>7</v>
      </c>
      <c r="E29" s="25" t="s">
        <v>30</v>
      </c>
      <c r="F29" s="25" t="s">
        <v>7</v>
      </c>
      <c r="G29" s="25" t="s">
        <v>19</v>
      </c>
      <c r="H29" s="6"/>
      <c r="I29" s="6"/>
      <c r="J29" s="6"/>
      <c r="K29" s="6"/>
    </row>
    <row r="30" spans="2:11" ht="12.75" customHeight="1">
      <c r="B30" s="28"/>
      <c r="C30" s="28"/>
      <c r="D30" s="26"/>
      <c r="E30" s="26"/>
      <c r="F30" s="26"/>
      <c r="G30" s="26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4">
        <v>37982.01</v>
      </c>
      <c r="E32" s="33">
        <f>+D32/$D$37*100</f>
        <v>2.4477370544133894</v>
      </c>
      <c r="F32" s="34"/>
      <c r="G32" s="33">
        <f>+F32/$F$37*100</f>
        <v>0</v>
      </c>
      <c r="H32" s="29"/>
      <c r="I32" s="29"/>
      <c r="J32" s="29"/>
      <c r="K32" s="29"/>
    </row>
    <row r="33" spans="2:11" ht="13.5">
      <c r="B33" s="5">
        <v>2</v>
      </c>
      <c r="C33" s="5" t="s">
        <v>13</v>
      </c>
      <c r="D33" s="34">
        <v>274135.62</v>
      </c>
      <c r="E33" s="33">
        <f>+D33/$D$37*100</f>
        <v>17.666572016820282</v>
      </c>
      <c r="F33" s="34">
        <v>159091.66</v>
      </c>
      <c r="G33" s="33">
        <f>+F33/$F$37*100</f>
        <v>19.042744656527425</v>
      </c>
      <c r="H33" s="29"/>
      <c r="I33" s="29"/>
      <c r="J33" s="29"/>
      <c r="K33" s="29"/>
    </row>
    <row r="34" spans="2:11" ht="13.5">
      <c r="B34" s="5">
        <v>3</v>
      </c>
      <c r="C34" s="5" t="s">
        <v>14</v>
      </c>
      <c r="D34" s="34">
        <v>1239601.74</v>
      </c>
      <c r="E34" s="33">
        <f>+D34/$D$37*100</f>
        <v>79.88569092876632</v>
      </c>
      <c r="F34" s="34">
        <v>652140.22</v>
      </c>
      <c r="G34" s="33">
        <f>+F34/$F$37*100</f>
        <v>78.05902389673737</v>
      </c>
      <c r="H34" s="29"/>
      <c r="I34" s="29"/>
      <c r="J34" s="29"/>
      <c r="K34" s="29"/>
    </row>
    <row r="35" spans="2:11" ht="13.5">
      <c r="B35" s="5">
        <v>4</v>
      </c>
      <c r="C35" s="5" t="s">
        <v>16</v>
      </c>
      <c r="D35" s="34"/>
      <c r="E35" s="33">
        <f>+D35/$D$37*100</f>
        <v>0</v>
      </c>
      <c r="F35" s="34">
        <v>24213.13</v>
      </c>
      <c r="G35" s="33">
        <f>+F35/$F$37*100</f>
        <v>2.898231446735196</v>
      </c>
      <c r="H35" s="29"/>
      <c r="I35" s="29"/>
      <c r="J35" s="29"/>
      <c r="K35" s="29"/>
    </row>
    <row r="36" spans="2:11" ht="6.75" customHeight="1">
      <c r="B36" s="5"/>
      <c r="C36" s="5"/>
      <c r="D36" s="32"/>
      <c r="E36" s="31"/>
      <c r="F36" s="32"/>
      <c r="G36" s="31"/>
      <c r="H36" s="29"/>
      <c r="I36" s="29"/>
      <c r="J36" s="29"/>
      <c r="K36" s="29"/>
    </row>
    <row r="37" spans="2:11" ht="13.5">
      <c r="B37" s="12"/>
      <c r="C37" s="13" t="s">
        <v>17</v>
      </c>
      <c r="D37" s="18">
        <f>SUM(D32:D36)</f>
        <v>1551719.37</v>
      </c>
      <c r="E37" s="30">
        <f>+D37/$D$37*100</f>
        <v>100</v>
      </c>
      <c r="F37" s="18">
        <f>SUM(F32:F35)</f>
        <v>835445.01</v>
      </c>
      <c r="G37" s="30">
        <f>+F37/$F$37*100</f>
        <v>100</v>
      </c>
      <c r="H37" s="29"/>
      <c r="I37" s="29"/>
      <c r="J37" s="29"/>
      <c r="K37" s="29"/>
    </row>
    <row r="38" spans="2:11" ht="13.5">
      <c r="B38" s="6"/>
      <c r="C38" s="14"/>
      <c r="D38" s="15"/>
      <c r="E38" s="16"/>
      <c r="F38" s="15"/>
      <c r="G38" s="16"/>
      <c r="H38" s="29"/>
      <c r="I38" s="29"/>
      <c r="J38" s="29"/>
      <c r="K38" s="29"/>
    </row>
    <row r="39" spans="2:11" ht="13.5">
      <c r="B39" s="6"/>
      <c r="C39" s="14"/>
      <c r="D39" s="15"/>
      <c r="E39" s="16"/>
      <c r="F39" s="15"/>
      <c r="G39" s="16"/>
      <c r="H39" s="29"/>
      <c r="I39" s="29"/>
      <c r="J39" s="29"/>
      <c r="K39" s="29"/>
    </row>
    <row r="40" spans="3:11" ht="13.5">
      <c r="C40" s="5" t="s">
        <v>29</v>
      </c>
      <c r="D40" s="15"/>
      <c r="E40" s="16"/>
      <c r="F40" s="15"/>
      <c r="G40" s="16"/>
      <c r="H40" s="29"/>
      <c r="I40" s="29"/>
      <c r="J40" s="29"/>
      <c r="K40" s="29"/>
    </row>
    <row r="41" spans="3:11" ht="13.5">
      <c r="C41" s="6" t="s">
        <v>28</v>
      </c>
      <c r="D41" s="15"/>
      <c r="E41" s="16"/>
      <c r="F41" s="15"/>
      <c r="G41" s="16"/>
      <c r="H41" s="29"/>
      <c r="I41" s="29"/>
      <c r="J41" s="29"/>
      <c r="K41" s="29"/>
    </row>
    <row r="42" ht="12.75">
      <c r="C42" s="6" t="s">
        <v>27</v>
      </c>
    </row>
  </sheetData>
  <sheetProtection/>
  <mergeCells count="19">
    <mergeCell ref="B3:G3"/>
    <mergeCell ref="B7:G7"/>
    <mergeCell ref="D10:D11"/>
    <mergeCell ref="E10:E11"/>
    <mergeCell ref="F10:F11"/>
    <mergeCell ref="G10:G11"/>
    <mergeCell ref="B4:G4"/>
    <mergeCell ref="D9:E9"/>
    <mergeCell ref="F9:G9"/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3" t="s">
        <v>0</v>
      </c>
      <c r="C2" s="23"/>
      <c r="D2" s="23"/>
      <c r="E2" s="23"/>
      <c r="F2" s="23"/>
      <c r="G2" s="23"/>
    </row>
    <row r="3" spans="2:7" ht="30.75">
      <c r="B3" s="23" t="s">
        <v>48</v>
      </c>
      <c r="C3" s="23"/>
      <c r="D3" s="23"/>
      <c r="E3" s="23"/>
      <c r="F3" s="23"/>
      <c r="G3" s="23"/>
    </row>
    <row r="4" spans="2:7" ht="18.75">
      <c r="B4" s="24">
        <v>38472</v>
      </c>
      <c r="C4" s="24"/>
      <c r="D4" s="24"/>
      <c r="E4" s="24"/>
      <c r="F4" s="24"/>
      <c r="G4" s="24"/>
    </row>
    <row r="5" spans="2:7" ht="23.25" customHeight="1">
      <c r="B5" s="45"/>
      <c r="C5" s="45"/>
      <c r="D5" s="45"/>
      <c r="E5" s="45"/>
      <c r="F5" s="45"/>
      <c r="G5" s="45"/>
    </row>
    <row r="6" spans="2:7" ht="23.25" customHeight="1">
      <c r="B6" s="45"/>
      <c r="C6" s="45"/>
      <c r="D6" s="45"/>
      <c r="E6" s="45"/>
      <c r="F6" s="45"/>
      <c r="G6" s="45"/>
    </row>
    <row r="7" spans="2:7" ht="16.5">
      <c r="B7" s="21" t="s">
        <v>1</v>
      </c>
      <c r="C7" s="21"/>
      <c r="D7" s="21"/>
      <c r="E7" s="21"/>
      <c r="F7" s="21"/>
      <c r="G7" s="21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2" t="s">
        <v>47</v>
      </c>
      <c r="E9" s="22"/>
      <c r="F9" s="22" t="s">
        <v>46</v>
      </c>
      <c r="G9" s="22"/>
    </row>
    <row r="10" spans="2:7" ht="12.75" customHeight="1">
      <c r="B10" s="25" t="s">
        <v>6</v>
      </c>
      <c r="C10" s="25"/>
      <c r="D10" s="25" t="s">
        <v>7</v>
      </c>
      <c r="E10" s="25" t="s">
        <v>45</v>
      </c>
      <c r="F10" s="25" t="s">
        <v>7</v>
      </c>
      <c r="G10" s="25" t="s">
        <v>44</v>
      </c>
    </row>
    <row r="11" spans="2:7" ht="12.75" customHeight="1">
      <c r="B11" s="28"/>
      <c r="C11" s="28"/>
      <c r="D11" s="26"/>
      <c r="E11" s="26"/>
      <c r="F11" s="26"/>
      <c r="G11" s="26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4">
        <v>1642691.7</v>
      </c>
      <c r="E13" s="44">
        <f>+D13/$D$20*100</f>
        <v>18.630901358465984</v>
      </c>
      <c r="F13" s="34">
        <v>9750573.28</v>
      </c>
      <c r="G13" s="9">
        <f>+F13/$F$20*100</f>
        <v>20.234741420169758</v>
      </c>
    </row>
    <row r="14" spans="2:7" ht="13.5">
      <c r="B14" s="5">
        <v>2</v>
      </c>
      <c r="C14" s="5" t="s">
        <v>13</v>
      </c>
      <c r="D14" s="34">
        <v>2378228.54</v>
      </c>
      <c r="E14" s="44">
        <f>+D14/$D$20*100</f>
        <v>26.973132777519105</v>
      </c>
      <c r="F14" s="34">
        <v>11858618.83</v>
      </c>
      <c r="G14" s="9">
        <f>+F14/$F$20*100</f>
        <v>24.60943359275036</v>
      </c>
    </row>
    <row r="15" spans="2:7" ht="13.5">
      <c r="B15" s="5">
        <v>3</v>
      </c>
      <c r="C15" s="5" t="s">
        <v>14</v>
      </c>
      <c r="D15" s="34">
        <v>2234213.62</v>
      </c>
      <c r="E15" s="44">
        <f>+D15/$D$20*100</f>
        <v>25.3397600827722</v>
      </c>
      <c r="F15" s="34">
        <v>11949878</v>
      </c>
      <c r="G15" s="9">
        <f>+F15/$F$20*100</f>
        <v>24.798817914486293</v>
      </c>
    </row>
    <row r="16" spans="2:7" ht="13.5">
      <c r="B16" s="5">
        <v>4</v>
      </c>
      <c r="C16" s="5" t="s">
        <v>26</v>
      </c>
      <c r="D16" s="34"/>
      <c r="E16" s="44">
        <f>+D16/$D$20*100</f>
        <v>0</v>
      </c>
      <c r="F16" s="34">
        <v>183780.26</v>
      </c>
      <c r="G16" s="9">
        <f>+F16/$F$20*100</f>
        <v>0.3813874253793176</v>
      </c>
    </row>
    <row r="17" spans="2:7" ht="13.5">
      <c r="B17" s="5">
        <v>5</v>
      </c>
      <c r="C17" s="5" t="s">
        <v>15</v>
      </c>
      <c r="D17" s="34">
        <v>68395.73</v>
      </c>
      <c r="E17" s="44">
        <f>+D17/$D$20*100</f>
        <v>0.7757232224222431</v>
      </c>
      <c r="F17" s="34">
        <v>2442973.04</v>
      </c>
      <c r="G17" s="9">
        <f>+F17/$F$20*100</f>
        <v>5.069745782254768</v>
      </c>
    </row>
    <row r="18" spans="2:7" ht="13.5">
      <c r="B18" s="5">
        <v>6</v>
      </c>
      <c r="C18" s="5" t="s">
        <v>16</v>
      </c>
      <c r="D18" s="34">
        <v>2493497.93</v>
      </c>
      <c r="E18" s="44">
        <f>+D18/$D$20*100</f>
        <v>28.28048255882046</v>
      </c>
      <c r="F18" s="34">
        <v>12001465.36</v>
      </c>
      <c r="G18" s="9">
        <f>+F18/$F$20*100</f>
        <v>24.905873864959513</v>
      </c>
    </row>
    <row r="19" spans="2:7" ht="6" customHeight="1">
      <c r="B19" s="5"/>
      <c r="C19" s="5"/>
      <c r="D19" s="32"/>
      <c r="E19" s="11"/>
      <c r="F19" s="32"/>
      <c r="G19" s="11"/>
    </row>
    <row r="20" spans="2:7" ht="13.5">
      <c r="B20" s="12"/>
      <c r="C20" s="13" t="s">
        <v>17</v>
      </c>
      <c r="D20" s="18">
        <f>SUM(D13:D18)</f>
        <v>8817027.520000001</v>
      </c>
      <c r="E20" s="30">
        <f>+D20/$D$20*100</f>
        <v>100</v>
      </c>
      <c r="F20" s="18">
        <f>SUM(F13:F18)</f>
        <v>48187288.769999996</v>
      </c>
      <c r="G20" s="30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1" t="s">
        <v>18</v>
      </c>
      <c r="C26" s="21"/>
      <c r="D26" s="21"/>
      <c r="E26" s="21"/>
      <c r="F26" s="21"/>
      <c r="G26" s="21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2" t="s">
        <v>43</v>
      </c>
      <c r="E28" s="22"/>
      <c r="F28" s="22" t="s">
        <v>42</v>
      </c>
      <c r="G28" s="22"/>
    </row>
    <row r="29" spans="2:7" ht="12.75" customHeight="1">
      <c r="B29" s="25" t="s">
        <v>6</v>
      </c>
      <c r="C29" s="25"/>
      <c r="D29" s="25" t="s">
        <v>7</v>
      </c>
      <c r="E29" s="25" t="s">
        <v>41</v>
      </c>
      <c r="F29" s="25" t="s">
        <v>7</v>
      </c>
      <c r="G29" s="25" t="s">
        <v>40</v>
      </c>
    </row>
    <row r="30" spans="2:7" ht="12.75" customHeight="1">
      <c r="B30" s="28"/>
      <c r="C30" s="28"/>
      <c r="D30" s="26"/>
      <c r="E30" s="26"/>
      <c r="F30" s="26"/>
      <c r="G30" s="26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4"/>
      <c r="E32" s="44">
        <f>+D32/$D$37*100</f>
        <v>0</v>
      </c>
      <c r="F32" s="34">
        <v>37982.01</v>
      </c>
      <c r="G32" s="9">
        <f>+F32/$F$37*100</f>
        <v>2.1851212588660793</v>
      </c>
    </row>
    <row r="33" spans="2:7" ht="13.5">
      <c r="B33" s="5">
        <v>2</v>
      </c>
      <c r="C33" s="5" t="s">
        <v>13</v>
      </c>
      <c r="D33" s="34">
        <v>207197.09</v>
      </c>
      <c r="E33" s="44">
        <f>+D33/$D$37*100</f>
        <v>31.92786697048904</v>
      </c>
      <c r="F33" s="34">
        <v>226030.19</v>
      </c>
      <c r="G33" s="9">
        <f>+F33/$F$37*100</f>
        <v>13.003613376820738</v>
      </c>
    </row>
    <row r="34" spans="2:7" ht="13.5">
      <c r="B34" s="5">
        <v>3</v>
      </c>
      <c r="C34" s="5" t="s">
        <v>14</v>
      </c>
      <c r="D34" s="34">
        <v>441756.66</v>
      </c>
      <c r="E34" s="44">
        <f>+D34/$D$37*100</f>
        <v>68.07213302951097</v>
      </c>
      <c r="F34" s="34">
        <v>1449985.3</v>
      </c>
      <c r="G34" s="9">
        <f>+F34/$F$37*100</f>
        <v>83.41827365306126</v>
      </c>
    </row>
    <row r="35" spans="2:7" ht="13.5">
      <c r="B35" s="5">
        <v>4</v>
      </c>
      <c r="C35" s="5" t="s">
        <v>16</v>
      </c>
      <c r="D35" s="34"/>
      <c r="E35" s="44">
        <f>+D35/$D$37*100</f>
        <v>0</v>
      </c>
      <c r="F35" s="34">
        <v>24213.13</v>
      </c>
      <c r="G35" s="9">
        <f>+F35/$F$37*100</f>
        <v>1.392991711251933</v>
      </c>
    </row>
    <row r="36" spans="2:7" ht="7.5" customHeight="1">
      <c r="B36" s="5"/>
      <c r="C36" s="5"/>
      <c r="D36" s="32"/>
      <c r="E36" s="11"/>
      <c r="F36" s="32"/>
      <c r="G36" s="11"/>
    </row>
    <row r="37" spans="2:7" ht="13.5">
      <c r="B37" s="12"/>
      <c r="C37" s="13" t="s">
        <v>17</v>
      </c>
      <c r="D37" s="18">
        <f>SUM(D32:D35)</f>
        <v>648953.75</v>
      </c>
      <c r="E37" s="30">
        <f>+D37/$D$37*100</f>
        <v>100</v>
      </c>
      <c r="F37" s="18">
        <f>SUM(F32:F35)</f>
        <v>1738210.63</v>
      </c>
      <c r="G37" s="30">
        <f>+F37/$F$37*100</f>
        <v>100</v>
      </c>
    </row>
    <row r="38" spans="2:7" ht="13.5">
      <c r="B38" s="6"/>
      <c r="C38" s="14"/>
      <c r="D38" s="15"/>
      <c r="E38" s="16"/>
      <c r="F38" s="15"/>
      <c r="G38" s="16"/>
    </row>
    <row r="39" spans="2:7" ht="13.5">
      <c r="B39" s="6"/>
      <c r="C39" s="14"/>
      <c r="D39" s="15"/>
      <c r="E39" s="16"/>
      <c r="F39" s="15"/>
      <c r="G39" s="16"/>
    </row>
    <row r="40" spans="2:7" ht="13.5">
      <c r="B40" s="5" t="s">
        <v>39</v>
      </c>
      <c r="C40" s="14"/>
      <c r="D40" s="15"/>
      <c r="E40" s="16"/>
      <c r="F40" s="15"/>
      <c r="G40" s="16"/>
    </row>
    <row r="41" ht="12.75">
      <c r="B41" s="6" t="s">
        <v>38</v>
      </c>
    </row>
    <row r="42" spans="2:7" ht="13.5">
      <c r="B42" s="6" t="s">
        <v>37</v>
      </c>
      <c r="C42" s="14"/>
      <c r="D42" s="15"/>
      <c r="E42" s="16"/>
      <c r="F42" s="15"/>
      <c r="G42" s="16"/>
    </row>
    <row r="43" spans="2:4" ht="12.75">
      <c r="B43" s="5" t="s">
        <v>36</v>
      </c>
      <c r="D43" s="43"/>
    </row>
  </sheetData>
  <sheetProtection/>
  <mergeCells count="19"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  <mergeCell ref="E10:E11"/>
    <mergeCell ref="F10:F11"/>
    <mergeCell ref="G10:G11"/>
    <mergeCell ref="B2:G2"/>
    <mergeCell ref="F9:G9"/>
    <mergeCell ref="D9:E9"/>
    <mergeCell ref="B3:G3"/>
    <mergeCell ref="B4:G4"/>
    <mergeCell ref="B7:G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30.75"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8.75">
      <c r="B4" s="24">
        <v>38472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3.25" customHeight="1"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</row>
    <row r="8" spans="2:11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9" customHeight="1">
      <c r="B9" s="5"/>
      <c r="C9" s="5"/>
      <c r="D9" s="22" t="s">
        <v>2</v>
      </c>
      <c r="E9" s="22"/>
      <c r="F9" s="22" t="s">
        <v>3</v>
      </c>
      <c r="G9" s="22"/>
      <c r="H9" s="22" t="s">
        <v>4</v>
      </c>
      <c r="I9" s="22"/>
      <c r="J9" s="22" t="s">
        <v>5</v>
      </c>
      <c r="K9" s="22"/>
    </row>
    <row r="10" spans="2:11" ht="14.25" customHeight="1">
      <c r="B10" s="25" t="s">
        <v>6</v>
      </c>
      <c r="C10" s="25"/>
      <c r="D10" s="25" t="s">
        <v>7</v>
      </c>
      <c r="E10" s="25" t="s">
        <v>8</v>
      </c>
      <c r="F10" s="25" t="s">
        <v>7</v>
      </c>
      <c r="G10" s="25" t="s">
        <v>9</v>
      </c>
      <c r="H10" s="25" t="s">
        <v>7</v>
      </c>
      <c r="I10" s="25" t="s">
        <v>10</v>
      </c>
      <c r="J10" s="25" t="s">
        <v>7</v>
      </c>
      <c r="K10" s="25" t="s">
        <v>11</v>
      </c>
    </row>
    <row r="11" spans="2:11" ht="14.25" customHeight="1">
      <c r="B11" s="28"/>
      <c r="C11" s="28"/>
      <c r="D11" s="26"/>
      <c r="E11" s="26"/>
      <c r="F11" s="27"/>
      <c r="G11" s="27"/>
      <c r="H11" s="26"/>
      <c r="I11" s="26"/>
      <c r="J11" s="26"/>
      <c r="K11" s="26"/>
    </row>
    <row r="12" spans="2:11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5">
        <v>1</v>
      </c>
      <c r="C13" s="5" t="s">
        <v>12</v>
      </c>
      <c r="D13" s="8">
        <v>2534920.67</v>
      </c>
      <c r="E13" s="9">
        <f aca="true" t="shared" si="0" ref="E13:E18">+D13/$D$20*100</f>
        <v>17.985106794205898</v>
      </c>
      <c r="F13" s="8">
        <v>2721493.68</v>
      </c>
      <c r="G13" s="9">
        <f aca="true" t="shared" si="1" ref="G13:G18">+F13/$F$20*100</f>
        <v>16.24255615768957</v>
      </c>
      <c r="H13" s="8">
        <v>1856846.14</v>
      </c>
      <c r="I13" s="9">
        <f aca="true" t="shared" si="2" ref="I13:I18">+H13/$H$20*100</f>
        <v>19.13147856423589</v>
      </c>
      <c r="J13" s="8">
        <v>4280004.49</v>
      </c>
      <c r="K13" s="9">
        <f aca="true" t="shared" si="3" ref="K13:K18">+J13/$J$20*100</f>
        <v>26.02028673052848</v>
      </c>
    </row>
    <row r="14" spans="2:11" ht="13.5">
      <c r="B14" s="5">
        <v>2</v>
      </c>
      <c r="C14" s="5" t="s">
        <v>13</v>
      </c>
      <c r="D14" s="8">
        <v>3735672.3</v>
      </c>
      <c r="E14" s="9">
        <f t="shared" si="0"/>
        <v>26.5043660177566</v>
      </c>
      <c r="F14" s="8">
        <v>3670838.31</v>
      </c>
      <c r="G14" s="9">
        <f t="shared" si="1"/>
        <v>21.90848276964335</v>
      </c>
      <c r="H14" s="8">
        <v>2826332.79</v>
      </c>
      <c r="I14" s="9">
        <f t="shared" si="2"/>
        <v>29.120304597386852</v>
      </c>
      <c r="J14" s="8">
        <v>4004003.97</v>
      </c>
      <c r="K14" s="9">
        <f t="shared" si="3"/>
        <v>24.34234160571508</v>
      </c>
    </row>
    <row r="15" spans="2:11" ht="13.5">
      <c r="B15" s="5">
        <v>3</v>
      </c>
      <c r="C15" s="5" t="s">
        <v>14</v>
      </c>
      <c r="D15" s="8">
        <v>2188790.79</v>
      </c>
      <c r="E15" s="9">
        <f t="shared" si="0"/>
        <v>15.52933650910831</v>
      </c>
      <c r="F15" s="8">
        <v>6950677.8100000005</v>
      </c>
      <c r="G15" s="9">
        <f t="shared" si="1"/>
        <v>41.48338667570661</v>
      </c>
      <c r="H15" s="8">
        <v>2460295.45</v>
      </c>
      <c r="I15" s="9">
        <f t="shared" si="2"/>
        <v>25.34894445447274</v>
      </c>
      <c r="J15" s="8">
        <v>2584327.57</v>
      </c>
      <c r="K15" s="9">
        <f t="shared" si="3"/>
        <v>15.711419119798611</v>
      </c>
    </row>
    <row r="16" spans="2:11" ht="13.5">
      <c r="B16" s="5">
        <v>4</v>
      </c>
      <c r="C16" s="5" t="s">
        <v>26</v>
      </c>
      <c r="D16" s="8">
        <v>107623.11</v>
      </c>
      <c r="E16" s="9">
        <f t="shared" si="0"/>
        <v>0.7635793694776922</v>
      </c>
      <c r="F16" s="8"/>
      <c r="G16" s="9">
        <f t="shared" si="1"/>
        <v>0</v>
      </c>
      <c r="H16" s="8">
        <v>24110.3</v>
      </c>
      <c r="I16" s="9">
        <f t="shared" si="2"/>
        <v>0.24841352101865408</v>
      </c>
      <c r="J16" s="8">
        <v>52046.85</v>
      </c>
      <c r="K16" s="9">
        <f t="shared" si="3"/>
        <v>0.3164188176869895</v>
      </c>
    </row>
    <row r="17" spans="2:11" ht="13.5">
      <c r="B17" s="5">
        <v>4</v>
      </c>
      <c r="C17" s="5" t="s">
        <v>15</v>
      </c>
      <c r="D17" s="8">
        <v>590253.25</v>
      </c>
      <c r="E17" s="9">
        <f t="shared" si="0"/>
        <v>4.187810633489021</v>
      </c>
      <c r="F17" s="8">
        <v>625524.86</v>
      </c>
      <c r="G17" s="9">
        <f t="shared" si="1"/>
        <v>3.733289090930722</v>
      </c>
      <c r="H17" s="8">
        <v>712175.53</v>
      </c>
      <c r="I17" s="9">
        <f t="shared" si="2"/>
        <v>7.337695134055823</v>
      </c>
      <c r="J17" s="8">
        <v>583415.13</v>
      </c>
      <c r="K17" s="9">
        <f t="shared" si="3"/>
        <v>3.5468722056243793</v>
      </c>
    </row>
    <row r="18" spans="2:11" ht="13.5">
      <c r="B18" s="5">
        <v>5</v>
      </c>
      <c r="C18" s="5" t="s">
        <v>16</v>
      </c>
      <c r="D18" s="8">
        <v>4937294.33</v>
      </c>
      <c r="E18" s="9">
        <f t="shared" si="0"/>
        <v>35.029800675962484</v>
      </c>
      <c r="F18" s="8">
        <v>2786794.08</v>
      </c>
      <c r="G18" s="9">
        <f t="shared" si="1"/>
        <v>16.63228530602975</v>
      </c>
      <c r="H18" s="8">
        <v>1825951.42</v>
      </c>
      <c r="I18" s="9">
        <f t="shared" si="2"/>
        <v>18.813163728830055</v>
      </c>
      <c r="J18" s="8">
        <v>4944923.46</v>
      </c>
      <c r="K18" s="9">
        <f t="shared" si="3"/>
        <v>30.06266152064644</v>
      </c>
    </row>
    <row r="19" spans="2:11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</row>
    <row r="20" spans="2:11" ht="13.5">
      <c r="B20" s="12"/>
      <c r="C20" s="13" t="s">
        <v>17</v>
      </c>
      <c r="D20" s="18">
        <f>SUM(D13:D18)</f>
        <v>14094554.45</v>
      </c>
      <c r="E20" s="19">
        <f>+D20/$D$20*100</f>
        <v>100</v>
      </c>
      <c r="F20" s="18">
        <f>SUM(F13:F18)</f>
        <v>16755328.74</v>
      </c>
      <c r="G20" s="19">
        <f>+F20/$F$20*100</f>
        <v>100</v>
      </c>
      <c r="H20" s="18">
        <f>SUM(H13:H18)</f>
        <v>9705711.629999999</v>
      </c>
      <c r="I20" s="19">
        <f>+H20/$H$20*100</f>
        <v>100</v>
      </c>
      <c r="J20" s="18">
        <f>SUM(J13:J18)</f>
        <v>16448721.470000003</v>
      </c>
      <c r="K20" s="19">
        <f>+J20/$J$20*100</f>
        <v>100</v>
      </c>
    </row>
    <row r="21" spans="2:11" ht="13.5">
      <c r="B21" s="6"/>
      <c r="C21" s="20"/>
      <c r="D21" s="15"/>
      <c r="E21" s="16"/>
      <c r="F21" s="15"/>
      <c r="G21" s="16"/>
      <c r="H21" s="15"/>
      <c r="I21" s="16"/>
      <c r="J21" s="15"/>
      <c r="K21" s="16"/>
    </row>
    <row r="22" spans="2:11" ht="13.5">
      <c r="B22" s="6"/>
      <c r="C22" s="14"/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3.5">
      <c r="B25" s="6"/>
      <c r="C25" s="14"/>
      <c r="D25" s="15"/>
      <c r="E25" s="16"/>
      <c r="F25" s="15"/>
      <c r="G25" s="16"/>
      <c r="H25" s="15"/>
      <c r="I25" s="16"/>
      <c r="J25" s="15"/>
      <c r="K25" s="16"/>
    </row>
    <row r="26" spans="2:11" ht="16.5">
      <c r="B26" s="21" t="s">
        <v>18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2:11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39" customHeight="1">
      <c r="B28" s="5"/>
      <c r="C28" s="5"/>
      <c r="D28" s="22" t="s">
        <v>2</v>
      </c>
      <c r="E28" s="22"/>
      <c r="F28" s="22" t="s">
        <v>3</v>
      </c>
      <c r="G28" s="22"/>
      <c r="H28" s="22" t="s">
        <v>4</v>
      </c>
      <c r="I28" s="22"/>
      <c r="J28" s="22" t="s">
        <v>5</v>
      </c>
      <c r="K28" s="22"/>
    </row>
    <row r="29" spans="2:11" ht="12.75" customHeight="1">
      <c r="B29" s="25" t="s">
        <v>6</v>
      </c>
      <c r="C29" s="25"/>
      <c r="D29" s="25" t="s">
        <v>7</v>
      </c>
      <c r="E29" s="25" t="s">
        <v>19</v>
      </c>
      <c r="F29" s="25" t="s">
        <v>7</v>
      </c>
      <c r="G29" s="25" t="s">
        <v>20</v>
      </c>
      <c r="H29" s="25" t="s">
        <v>7</v>
      </c>
      <c r="I29" s="25" t="s">
        <v>21</v>
      </c>
      <c r="J29" s="25" t="s">
        <v>7</v>
      </c>
      <c r="K29" s="25" t="s">
        <v>8</v>
      </c>
    </row>
    <row r="30" spans="2:11" ht="12.75" customHeight="1">
      <c r="B30" s="28"/>
      <c r="C30" s="28"/>
      <c r="D30" s="26"/>
      <c r="E30" s="26"/>
      <c r="F30" s="26"/>
      <c r="G30" s="26"/>
      <c r="H30" s="26"/>
      <c r="I30" s="26"/>
      <c r="J30" s="26"/>
      <c r="K30" s="26"/>
    </row>
    <row r="31" spans="2:11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2:11" ht="13.5">
      <c r="B32" s="5">
        <v>1</v>
      </c>
      <c r="C32" s="5" t="s">
        <v>12</v>
      </c>
      <c r="D32" s="8"/>
      <c r="E32" s="9">
        <f>+D32/$D$37*100</f>
        <v>0</v>
      </c>
      <c r="F32" s="8"/>
      <c r="G32" s="9">
        <f>+F32/$F$37*100</f>
        <v>0</v>
      </c>
      <c r="H32" s="8">
        <v>37982.01</v>
      </c>
      <c r="I32" s="9">
        <f>+H32/$H$37*100</f>
        <v>9.96579169826838</v>
      </c>
      <c r="J32" s="8"/>
      <c r="K32" s="9">
        <f>+J32/$J$37*100</f>
        <v>0</v>
      </c>
    </row>
    <row r="33" spans="2:11" ht="13.5">
      <c r="B33" s="5">
        <v>2</v>
      </c>
      <c r="C33" s="5" t="s">
        <v>13</v>
      </c>
      <c r="D33" s="8">
        <v>118494.89</v>
      </c>
      <c r="E33" s="9">
        <f>+D33/$D$37*100</f>
        <v>23.32737432661941</v>
      </c>
      <c r="F33" s="8"/>
      <c r="G33" s="9">
        <f>+F33/$F$37*100</f>
        <v>0</v>
      </c>
      <c r="H33" s="8">
        <v>149104.64</v>
      </c>
      <c r="I33" s="9">
        <f>+H33/$H$37*100</f>
        <v>39.12235775529772</v>
      </c>
      <c r="J33" s="8">
        <v>165627.75</v>
      </c>
      <c r="K33" s="9">
        <f>+J33/$J$37*100</f>
        <v>21.08056796299178</v>
      </c>
    </row>
    <row r="34" spans="2:11" ht="13.5">
      <c r="B34" s="5">
        <v>3</v>
      </c>
      <c r="C34" s="5" t="s">
        <v>14</v>
      </c>
      <c r="D34" s="8">
        <v>365256.95</v>
      </c>
      <c r="E34" s="9">
        <f>+D34/$D$37*100</f>
        <v>71.90593280477589</v>
      </c>
      <c r="F34" s="8">
        <v>712386.33</v>
      </c>
      <c r="G34" s="9">
        <f>+F34/$F$37*100</f>
        <v>100</v>
      </c>
      <c r="H34" s="8">
        <v>194037.21</v>
      </c>
      <c r="I34" s="9">
        <f>+H34/$H$37*100</f>
        <v>50.91185054643391</v>
      </c>
      <c r="J34" s="8">
        <v>620061.47</v>
      </c>
      <c r="K34" s="9">
        <f>+J34/$J$37*100</f>
        <v>78.91943203700822</v>
      </c>
    </row>
    <row r="35" spans="2:11" ht="13.5">
      <c r="B35" s="5">
        <v>4</v>
      </c>
      <c r="C35" s="5" t="s">
        <v>16</v>
      </c>
      <c r="D35" s="8">
        <v>24213.13</v>
      </c>
      <c r="E35" s="9">
        <f>+D35/$D$37*100</f>
        <v>4.766692868604699</v>
      </c>
      <c r="F35" s="8"/>
      <c r="G35" s="9">
        <f>+F35/$F$37*100</f>
        <v>0</v>
      </c>
      <c r="H35" s="8"/>
      <c r="I35" s="9">
        <f>+H35/$H$37*100</f>
        <v>0</v>
      </c>
      <c r="J35" s="8"/>
      <c r="K35" s="9">
        <f>+J35/$J$37*100</f>
        <v>0</v>
      </c>
    </row>
    <row r="36" spans="2:11" ht="6" customHeight="1">
      <c r="B36" s="5"/>
      <c r="C36" s="5"/>
      <c r="D36" s="10"/>
      <c r="E36" s="11"/>
      <c r="F36" s="10"/>
      <c r="G36" s="11"/>
      <c r="H36" s="8"/>
      <c r="I36" s="17"/>
      <c r="J36" s="10"/>
      <c r="K36" s="11"/>
    </row>
    <row r="37" spans="2:11" ht="13.5">
      <c r="B37" s="12"/>
      <c r="C37" s="13" t="s">
        <v>17</v>
      </c>
      <c r="D37" s="18">
        <f>SUM(D32:D35)</f>
        <v>507964.97000000003</v>
      </c>
      <c r="E37" s="19">
        <f>+D37/$D$37*100</f>
        <v>100</v>
      </c>
      <c r="F37" s="18">
        <f>SUM(F32:F35)</f>
        <v>712386.33</v>
      </c>
      <c r="G37" s="19">
        <f>+F37/$F$37*100</f>
        <v>100</v>
      </c>
      <c r="H37" s="18">
        <f>SUM(H32:H35)</f>
        <v>381123.86</v>
      </c>
      <c r="I37" s="19">
        <f>+H37/$H$37*100</f>
        <v>100</v>
      </c>
      <c r="J37" s="18">
        <f>SUM(J32:J35)</f>
        <v>785689.22</v>
      </c>
      <c r="K37" s="19">
        <f>+J37/$J$37*100</f>
        <v>100</v>
      </c>
    </row>
    <row r="40" spans="2:11" ht="13.5">
      <c r="B40" s="5" t="s">
        <v>23</v>
      </c>
      <c r="C40" s="14"/>
      <c r="D40" s="15"/>
      <c r="E40" s="16"/>
      <c r="F40" s="15"/>
      <c r="G40" s="16"/>
      <c r="H40" s="15"/>
      <c r="I40" s="16"/>
      <c r="J40" s="15"/>
      <c r="K40" s="16"/>
    </row>
    <row r="41" spans="2:11" ht="13.5">
      <c r="B41" s="6" t="s">
        <v>25</v>
      </c>
      <c r="C41" s="14"/>
      <c r="D41" s="15"/>
      <c r="E41" s="16"/>
      <c r="F41" s="15"/>
      <c r="G41" s="16"/>
      <c r="H41" s="15"/>
      <c r="I41" s="16"/>
      <c r="J41" s="15"/>
      <c r="K41" s="16"/>
    </row>
    <row r="42" spans="2:11" ht="13.5">
      <c r="B42" s="6" t="s">
        <v>24</v>
      </c>
      <c r="C42" s="14"/>
      <c r="D42" s="15"/>
      <c r="E42" s="16"/>
      <c r="F42" s="15"/>
      <c r="G42" s="16"/>
      <c r="H42" s="15"/>
      <c r="I42" s="16"/>
      <c r="J42" s="15"/>
      <c r="K42" s="16"/>
    </row>
    <row r="43" ht="12.75">
      <c r="B43" s="5"/>
    </row>
  </sheetData>
  <sheetProtection/>
  <mergeCells count="31">
    <mergeCell ref="J29:J30"/>
    <mergeCell ref="K29:K30"/>
    <mergeCell ref="E29:E30"/>
    <mergeCell ref="F29:F30"/>
    <mergeCell ref="G29:G30"/>
    <mergeCell ref="H29:H30"/>
    <mergeCell ref="B10:C11"/>
    <mergeCell ref="B29:C30"/>
    <mergeCell ref="D29:D30"/>
    <mergeCell ref="H10:H11"/>
    <mergeCell ref="B26:K26"/>
    <mergeCell ref="D28:E28"/>
    <mergeCell ref="F28:G28"/>
    <mergeCell ref="H28:I28"/>
    <mergeCell ref="J28:K28"/>
    <mergeCell ref="I29:I30"/>
    <mergeCell ref="I10:I11"/>
    <mergeCell ref="J10:J11"/>
    <mergeCell ref="K10:K11"/>
    <mergeCell ref="D10:D11"/>
    <mergeCell ref="E10:E11"/>
    <mergeCell ref="F10:F11"/>
    <mergeCell ref="G10:G11"/>
    <mergeCell ref="B7:K7"/>
    <mergeCell ref="D9:E9"/>
    <mergeCell ref="F9:G9"/>
    <mergeCell ref="H9:I9"/>
    <mergeCell ref="J9:K9"/>
    <mergeCell ref="B2:K2"/>
    <mergeCell ref="B3:K3"/>
    <mergeCell ref="B4:K4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2016-10-31T20:54:58Z</dcterms:modified>
  <cp:category/>
  <cp:version/>
  <cp:contentType/>
  <cp:contentStatus/>
</cp:coreProperties>
</file>