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'JUB_afp'!$B$2:$K$42</definedName>
    <definedName name="_xlnm.Print_Area" localSheetId="1">'JUB_modalidad'!$B$2:$G$40</definedName>
    <definedName name="_xlnm.Print_Area" localSheetId="0">'JUB_tipo'!$B$1:$G$40</definedName>
  </definedNames>
  <calcPr fullCalcOnLoad="1"/>
</workbook>
</file>

<file path=xl/sharedStrings.xml><?xml version="1.0" encoding="utf-8"?>
<sst xmlns="http://schemas.openxmlformats.org/spreadsheetml/2006/main" count="105" uniqueCount="48">
  <si>
    <t>Rentas Vitalicias de Jubilación Adjudicadas</t>
  </si>
  <si>
    <t>Rentas de Jubilación en Dólares Americanos</t>
  </si>
  <si>
    <t>Horizonte</t>
  </si>
  <si>
    <t>Integra</t>
  </si>
  <si>
    <t>Profuturo</t>
  </si>
  <si>
    <t>Unión Vida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</si>
  <si>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</si>
  <si>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</si>
  <si>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</si>
  <si>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</si>
  <si>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</si>
  <si>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</si>
  <si>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</si>
  <si>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</si>
  <si>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InVita</t>
  </si>
  <si>
    <t>Mapfre Vida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</si>
  <si>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</si>
  <si>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</si>
  <si>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</si>
  <si>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</si>
  <si>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</si>
  <si>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</si>
  <si>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</si>
  <si>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1/ Nota: Información obtenida de la Circular N° S-600-2003: Comprende información reportada mensualmente sobre todos los concursos ganados por las</t>
  </si>
  <si>
    <t>prima única.</t>
  </si>
  <si>
    <t xml:space="preserve">compañías de seguros, cuyas fechas de adjudicación están dentro del mes que se reporta, independientemente de que se haya realizado la transferencia de la 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</si>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</sst>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49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173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28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6" t="s">
        <v>0</v>
      </c>
      <c r="C2" s="26"/>
      <c r="D2" s="26"/>
      <c r="E2" s="26"/>
      <c r="F2" s="26"/>
      <c r="G2" s="26"/>
      <c r="H2" s="37"/>
      <c r="I2" s="37"/>
      <c r="J2" s="37"/>
      <c r="K2" s="37"/>
    </row>
    <row r="3" spans="2:11" ht="30.75">
      <c r="B3" s="26" t="s">
        <v>34</v>
      </c>
      <c r="C3" s="26"/>
      <c r="D3" s="26"/>
      <c r="E3" s="26"/>
      <c r="F3" s="26"/>
      <c r="G3" s="26"/>
      <c r="H3" s="37"/>
      <c r="I3" s="37"/>
      <c r="J3" s="37"/>
      <c r="K3" s="37"/>
    </row>
    <row r="4" spans="2:11" ht="18.75" customHeight="1">
      <c r="B4" s="27">
        <v>38383</v>
      </c>
      <c r="C4" s="27"/>
      <c r="D4" s="27"/>
      <c r="E4" s="27"/>
      <c r="F4" s="27"/>
      <c r="G4" s="27"/>
      <c r="H4" s="37"/>
      <c r="I4" s="37"/>
      <c r="J4" s="37"/>
      <c r="K4" s="37"/>
    </row>
    <row r="5" spans="2:11" ht="23.25">
      <c r="B5" s="42"/>
      <c r="C5" s="42"/>
      <c r="D5" s="42"/>
      <c r="E5" s="42"/>
      <c r="F5" s="42"/>
      <c r="G5" s="42"/>
      <c r="H5" s="37"/>
      <c r="I5" s="37"/>
      <c r="J5" s="37"/>
      <c r="K5" s="37"/>
    </row>
    <row r="6" spans="2:11" ht="23.25">
      <c r="B6" s="42"/>
      <c r="C6" s="42"/>
      <c r="D6" s="42"/>
      <c r="E6" s="42"/>
      <c r="F6" s="42"/>
      <c r="G6" s="42"/>
      <c r="H6" s="37"/>
      <c r="I6" s="37"/>
      <c r="J6" s="37"/>
      <c r="K6" s="37"/>
    </row>
    <row r="7" spans="2:11" ht="20.25">
      <c r="B7" s="38" t="s">
        <v>1</v>
      </c>
      <c r="C7" s="38"/>
      <c r="D7" s="38"/>
      <c r="E7" s="38"/>
      <c r="F7" s="38"/>
      <c r="G7" s="38"/>
      <c r="H7" s="41"/>
      <c r="I7" s="41"/>
      <c r="J7" s="41"/>
      <c r="K7" s="41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36" t="s">
        <v>31</v>
      </c>
      <c r="E9" s="36"/>
      <c r="F9" s="36" t="s">
        <v>30</v>
      </c>
      <c r="G9" s="36"/>
      <c r="H9" s="35"/>
      <c r="I9" s="35"/>
      <c r="J9" s="35"/>
      <c r="K9" s="35"/>
    </row>
    <row r="10" spans="2:11" ht="16.5" customHeight="1">
      <c r="B10" s="21" t="s">
        <v>6</v>
      </c>
      <c r="C10" s="21"/>
      <c r="D10" s="21" t="s">
        <v>7</v>
      </c>
      <c r="E10" s="21" t="s">
        <v>33</v>
      </c>
      <c r="F10" s="21" t="s">
        <v>7</v>
      </c>
      <c r="G10" s="21" t="s">
        <v>32</v>
      </c>
      <c r="H10" s="6"/>
      <c r="I10" s="6"/>
      <c r="J10" s="6"/>
      <c r="K10" s="6"/>
    </row>
    <row r="11" spans="2:11" ht="16.5" customHeight="1">
      <c r="B11" s="23"/>
      <c r="C11" s="23"/>
      <c r="D11" s="22"/>
      <c r="E11" s="22"/>
      <c r="F11" s="22"/>
      <c r="G11" s="22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12</v>
      </c>
      <c r="D13" s="34">
        <v>552966.85</v>
      </c>
      <c r="E13" s="40">
        <f>+D13/$D$19*100</f>
        <v>13.716740299714903</v>
      </c>
      <c r="F13" s="34">
        <v>2150230.03</v>
      </c>
      <c r="G13" s="33">
        <f>+F13/$F$19*100</f>
        <v>18.673087711860706</v>
      </c>
      <c r="H13" s="29"/>
      <c r="I13" s="29"/>
      <c r="J13" s="29"/>
      <c r="K13" s="29"/>
    </row>
    <row r="14" spans="2:11" ht="13.5">
      <c r="B14" s="5">
        <v>2</v>
      </c>
      <c r="C14" s="5" t="s">
        <v>13</v>
      </c>
      <c r="D14" s="34">
        <v>907809.16</v>
      </c>
      <c r="E14" s="40">
        <f>+D14/$D$19*100</f>
        <v>22.518858932361557</v>
      </c>
      <c r="F14" s="34">
        <v>3441719.58</v>
      </c>
      <c r="G14" s="33">
        <f>+F14/$F$19*100</f>
        <v>29.88867735093831</v>
      </c>
      <c r="H14" s="29"/>
      <c r="I14" s="29"/>
      <c r="J14" s="29"/>
      <c r="K14" s="29"/>
    </row>
    <row r="15" spans="2:11" ht="13.5">
      <c r="B15" s="5">
        <v>3</v>
      </c>
      <c r="C15" s="5" t="s">
        <v>14</v>
      </c>
      <c r="D15" s="34">
        <v>1091556.97</v>
      </c>
      <c r="E15" s="40">
        <f>+D15/$D$19*100</f>
        <v>27.07685547485114</v>
      </c>
      <c r="F15" s="34">
        <v>2781897.4</v>
      </c>
      <c r="G15" s="33">
        <f>+F15/$F$19*100</f>
        <v>24.15863113752404</v>
      </c>
      <c r="H15" s="29"/>
      <c r="I15" s="29"/>
      <c r="J15" s="29"/>
      <c r="K15" s="29"/>
    </row>
    <row r="16" spans="2:11" ht="13.5">
      <c r="B16" s="5">
        <v>4</v>
      </c>
      <c r="C16" s="5" t="s">
        <v>15</v>
      </c>
      <c r="D16" s="34">
        <v>117837.72</v>
      </c>
      <c r="E16" s="40">
        <f>+D16/$D$19*100</f>
        <v>2.923049370410759</v>
      </c>
      <c r="F16" s="34">
        <v>979223.73</v>
      </c>
      <c r="G16" s="33">
        <f>+F16/$F$19*100</f>
        <v>8.503802079178202</v>
      </c>
      <c r="H16" s="29"/>
      <c r="I16" s="29"/>
      <c r="J16" s="29"/>
      <c r="K16" s="29"/>
    </row>
    <row r="17" spans="2:11" ht="13.5">
      <c r="B17" s="5">
        <v>5</v>
      </c>
      <c r="C17" s="5" t="s">
        <v>16</v>
      </c>
      <c r="D17" s="34">
        <v>1361157.72</v>
      </c>
      <c r="E17" s="40">
        <f>+D17/$D$19*100</f>
        <v>33.76449592266164</v>
      </c>
      <c r="F17" s="34">
        <v>2162057.68</v>
      </c>
      <c r="G17" s="33">
        <f>+F17/$F$19*100</f>
        <v>18.775801720498748</v>
      </c>
      <c r="H17" s="29"/>
      <c r="I17" s="29"/>
      <c r="J17" s="29"/>
      <c r="K17" s="29"/>
    </row>
    <row r="18" spans="2:11" ht="7.5" customHeight="1">
      <c r="B18" s="5"/>
      <c r="C18" s="5"/>
      <c r="D18" s="32"/>
      <c r="E18" s="39"/>
      <c r="F18" s="32"/>
      <c r="G18" s="31"/>
      <c r="H18" s="29"/>
      <c r="I18" s="29"/>
      <c r="J18" s="29"/>
      <c r="K18" s="29"/>
    </row>
    <row r="19" spans="2:11" ht="13.5">
      <c r="B19" s="12"/>
      <c r="C19" s="13" t="s">
        <v>17</v>
      </c>
      <c r="D19" s="18">
        <f>SUM(D13:D18)</f>
        <v>4031328.42</v>
      </c>
      <c r="E19" s="30">
        <f>+D19/$D$19*100</f>
        <v>100</v>
      </c>
      <c r="F19" s="18">
        <f>SUM(F13:F17)</f>
        <v>11515128.42</v>
      </c>
      <c r="G19" s="30">
        <f>+F19/$F$19*100</f>
        <v>100</v>
      </c>
      <c r="H19" s="29"/>
      <c r="I19" s="29"/>
      <c r="J19" s="29"/>
      <c r="K19" s="29"/>
    </row>
    <row r="20" spans="3:11" ht="13.5">
      <c r="C20" s="20"/>
      <c r="D20" s="15"/>
      <c r="E20" s="16"/>
      <c r="F20" s="15"/>
      <c r="G20" s="16"/>
      <c r="H20" s="29"/>
      <c r="I20" s="29"/>
      <c r="J20" s="29"/>
      <c r="K20" s="29"/>
    </row>
    <row r="21" spans="2:11" ht="13.5">
      <c r="B21" s="6"/>
      <c r="C21" s="14"/>
      <c r="D21" s="15"/>
      <c r="E21" s="16"/>
      <c r="F21" s="15"/>
      <c r="G21" s="16"/>
      <c r="H21" s="29"/>
      <c r="I21" s="29"/>
      <c r="J21" s="29"/>
      <c r="K21" s="29"/>
    </row>
    <row r="22" spans="2:11" ht="13.5">
      <c r="B22" s="6"/>
      <c r="C22" s="14"/>
      <c r="D22" s="15"/>
      <c r="E22" s="16"/>
      <c r="F22" s="15"/>
      <c r="G22" s="16"/>
      <c r="H22" s="29"/>
      <c r="I22" s="29"/>
      <c r="J22" s="29"/>
      <c r="K22" s="29"/>
    </row>
    <row r="23" spans="2:11" ht="13.5">
      <c r="B23" s="6"/>
      <c r="C23" s="14"/>
      <c r="D23" s="15"/>
      <c r="E23" s="16"/>
      <c r="F23" s="15"/>
      <c r="G23" s="16"/>
      <c r="H23" s="29"/>
      <c r="I23" s="29"/>
      <c r="J23" s="29"/>
      <c r="K23" s="29"/>
    </row>
    <row r="24" spans="2:11" ht="13.5">
      <c r="B24" s="6"/>
      <c r="C24" s="14"/>
      <c r="D24" s="15"/>
      <c r="E24" s="16"/>
      <c r="F24" s="15"/>
      <c r="G24" s="16"/>
      <c r="H24" s="29"/>
      <c r="I24" s="29"/>
      <c r="J24" s="29"/>
      <c r="K24" s="29"/>
    </row>
    <row r="25" spans="2:11" ht="23.25">
      <c r="B25" s="38" t="s">
        <v>18</v>
      </c>
      <c r="C25" s="38"/>
      <c r="D25" s="38"/>
      <c r="E25" s="38"/>
      <c r="F25" s="38"/>
      <c r="G25" s="38"/>
      <c r="H25" s="37"/>
      <c r="I25" s="37"/>
      <c r="J25" s="37"/>
      <c r="K25" s="37"/>
    </row>
    <row r="26" spans="2:7" ht="4.5" customHeight="1" thickBot="1">
      <c r="B26" s="4"/>
      <c r="C26" s="4"/>
      <c r="D26" s="4"/>
      <c r="E26" s="4"/>
      <c r="F26" s="4"/>
      <c r="G26" s="4"/>
    </row>
    <row r="27" spans="2:11" ht="19.5" customHeight="1">
      <c r="B27" s="5"/>
      <c r="C27" s="5"/>
      <c r="D27" s="36" t="s">
        <v>31</v>
      </c>
      <c r="E27" s="36"/>
      <c r="F27" s="36" t="s">
        <v>30</v>
      </c>
      <c r="G27" s="36"/>
      <c r="H27" s="35"/>
      <c r="I27" s="35"/>
      <c r="J27" s="35"/>
      <c r="K27" s="35"/>
    </row>
    <row r="28" spans="2:11" ht="12.75">
      <c r="B28" s="21" t="s">
        <v>6</v>
      </c>
      <c r="C28" s="21"/>
      <c r="D28" s="21" t="s">
        <v>7</v>
      </c>
      <c r="E28" s="21" t="s">
        <v>29</v>
      </c>
      <c r="F28" s="21" t="s">
        <v>7</v>
      </c>
      <c r="G28" s="21" t="s">
        <v>19</v>
      </c>
      <c r="H28" s="6"/>
      <c r="I28" s="6"/>
      <c r="J28" s="6"/>
      <c r="K28" s="6"/>
    </row>
    <row r="29" spans="2:11" ht="12.75" customHeight="1">
      <c r="B29" s="23"/>
      <c r="C29" s="23"/>
      <c r="D29" s="22"/>
      <c r="E29" s="22"/>
      <c r="F29" s="22"/>
      <c r="G29" s="22"/>
      <c r="H29" s="6"/>
      <c r="I29" s="6"/>
      <c r="J29" s="6"/>
      <c r="K29" s="6"/>
    </row>
    <row r="30" spans="2:11" ht="5.25" customHeight="1">
      <c r="B30" s="6"/>
      <c r="C30" s="6"/>
      <c r="D30" s="7"/>
      <c r="E30" s="7"/>
      <c r="F30" s="7"/>
      <c r="G30" s="7"/>
      <c r="H30" s="6"/>
      <c r="I30" s="6"/>
      <c r="J30" s="6"/>
      <c r="K30" s="6"/>
    </row>
    <row r="31" spans="2:11" ht="13.5">
      <c r="B31" s="5">
        <v>1</v>
      </c>
      <c r="C31" s="5" t="s">
        <v>13</v>
      </c>
      <c r="D31" s="34"/>
      <c r="E31" s="33">
        <f>+D31/$D$34*100</f>
        <v>0</v>
      </c>
      <c r="F31" s="34">
        <v>80456.75</v>
      </c>
      <c r="G31" s="33">
        <f>+F31/$F$34*100</f>
        <v>28.23272495190136</v>
      </c>
      <c r="H31" s="29"/>
      <c r="I31" s="29"/>
      <c r="J31" s="29"/>
      <c r="K31" s="29"/>
    </row>
    <row r="32" spans="2:11" ht="13.5">
      <c r="B32" s="5">
        <v>2</v>
      </c>
      <c r="C32" s="5" t="s">
        <v>14</v>
      </c>
      <c r="D32" s="34">
        <v>201672.59</v>
      </c>
      <c r="E32" s="33">
        <f>+D32/$D$34*100</f>
        <v>100</v>
      </c>
      <c r="F32" s="34">
        <v>204520.17</v>
      </c>
      <c r="G32" s="33">
        <f>+F32/$F$34*100</f>
        <v>71.76727504809863</v>
      </c>
      <c r="H32" s="29"/>
      <c r="I32" s="29"/>
      <c r="J32" s="29"/>
      <c r="K32" s="29"/>
    </row>
    <row r="33" spans="2:11" ht="6.75" customHeight="1">
      <c r="B33" s="5"/>
      <c r="C33" s="5"/>
      <c r="D33" s="32"/>
      <c r="E33" s="31"/>
      <c r="F33" s="32"/>
      <c r="G33" s="31"/>
      <c r="H33" s="29"/>
      <c r="I33" s="29"/>
      <c r="J33" s="29"/>
      <c r="K33" s="29"/>
    </row>
    <row r="34" spans="2:11" ht="13.5">
      <c r="B34" s="12"/>
      <c r="C34" s="13" t="s">
        <v>17</v>
      </c>
      <c r="D34" s="18">
        <f>SUM(D31:D33)</f>
        <v>201672.59</v>
      </c>
      <c r="E34" s="30">
        <f>+D34/$D$34*100</f>
        <v>100</v>
      </c>
      <c r="F34" s="18">
        <f>SUM(F31:F32)</f>
        <v>284976.92000000004</v>
      </c>
      <c r="G34" s="30">
        <f>+F34/$F$34*100</f>
        <v>100</v>
      </c>
      <c r="H34" s="29"/>
      <c r="I34" s="29"/>
      <c r="J34" s="29"/>
      <c r="K34" s="29"/>
    </row>
    <row r="35" spans="2:11" ht="13.5">
      <c r="B35" s="6"/>
      <c r="C35" s="14"/>
      <c r="D35" s="15"/>
      <c r="E35" s="16"/>
      <c r="F35" s="15"/>
      <c r="G35" s="16"/>
      <c r="H35" s="29"/>
      <c r="I35" s="29"/>
      <c r="J35" s="29"/>
      <c r="K35" s="29"/>
    </row>
    <row r="36" spans="2:11" ht="13.5">
      <c r="B36" s="6"/>
      <c r="C36" s="14"/>
      <c r="D36" s="15"/>
      <c r="E36" s="16"/>
      <c r="F36" s="15"/>
      <c r="G36" s="16"/>
      <c r="H36" s="29"/>
      <c r="I36" s="29"/>
      <c r="J36" s="29"/>
      <c r="K36" s="29"/>
    </row>
    <row r="37" spans="3:11" ht="13.5">
      <c r="C37" s="5" t="s">
        <v>28</v>
      </c>
      <c r="D37" s="15"/>
      <c r="E37" s="16"/>
      <c r="F37" s="15"/>
      <c r="G37" s="16"/>
      <c r="H37" s="29"/>
      <c r="I37" s="29"/>
      <c r="J37" s="29"/>
      <c r="K37" s="29"/>
    </row>
    <row r="38" spans="3:11" ht="13.5">
      <c r="C38" s="6" t="s">
        <v>27</v>
      </c>
      <c r="D38" s="15"/>
      <c r="E38" s="16"/>
      <c r="F38" s="15"/>
      <c r="G38" s="16"/>
      <c r="H38" s="29"/>
      <c r="I38" s="29"/>
      <c r="J38" s="29"/>
      <c r="K38" s="29"/>
    </row>
    <row r="39" ht="12.75">
      <c r="C39" s="6" t="s">
        <v>26</v>
      </c>
    </row>
  </sheetData>
  <sheetProtection/>
  <mergeCells count="19">
    <mergeCell ref="B2:G2"/>
    <mergeCell ref="F28:F29"/>
    <mergeCell ref="G28:G29"/>
    <mergeCell ref="B10:C11"/>
    <mergeCell ref="B28:C29"/>
    <mergeCell ref="D28:D29"/>
    <mergeCell ref="E28:E29"/>
    <mergeCell ref="B25:G25"/>
    <mergeCell ref="D27:E27"/>
    <mergeCell ref="F27:G27"/>
    <mergeCell ref="B3:G3"/>
    <mergeCell ref="B7:G7"/>
    <mergeCell ref="D10:D11"/>
    <mergeCell ref="E10:E11"/>
    <mergeCell ref="F10:F11"/>
    <mergeCell ref="G10:G11"/>
    <mergeCell ref="B4:G4"/>
    <mergeCell ref="D9:E9"/>
    <mergeCell ref="F9:G9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7109375" style="1" customWidth="1"/>
    <col min="3" max="3" width="12.8515625" style="1" customWidth="1"/>
    <col min="4" max="7" width="17.28125" style="1" customWidth="1"/>
    <col min="8" max="16384" width="11.421875" style="1" customWidth="1"/>
  </cols>
  <sheetData>
    <row r="2" spans="2:7" ht="27.75">
      <c r="B2" s="26" t="s">
        <v>0</v>
      </c>
      <c r="C2" s="26"/>
      <c r="D2" s="26"/>
      <c r="E2" s="26"/>
      <c r="F2" s="26"/>
      <c r="G2" s="26"/>
    </row>
    <row r="3" spans="2:7" ht="30.75">
      <c r="B3" s="26" t="s">
        <v>47</v>
      </c>
      <c r="C3" s="26"/>
      <c r="D3" s="26"/>
      <c r="E3" s="26"/>
      <c r="F3" s="26"/>
      <c r="G3" s="26"/>
    </row>
    <row r="4" spans="2:7" ht="18.75">
      <c r="B4" s="27">
        <v>38383</v>
      </c>
      <c r="C4" s="27"/>
      <c r="D4" s="27"/>
      <c r="E4" s="27"/>
      <c r="F4" s="27"/>
      <c r="G4" s="27"/>
    </row>
    <row r="5" spans="2:7" ht="23.25" customHeight="1">
      <c r="B5" s="45"/>
      <c r="C5" s="45"/>
      <c r="D5" s="45"/>
      <c r="E5" s="45"/>
      <c r="F5" s="45"/>
      <c r="G5" s="45"/>
    </row>
    <row r="6" spans="2:7" ht="23.25" customHeight="1">
      <c r="B6" s="45"/>
      <c r="C6" s="45"/>
      <c r="D6" s="45"/>
      <c r="E6" s="45"/>
      <c r="F6" s="45"/>
      <c r="G6" s="45"/>
    </row>
    <row r="7" spans="2:7" ht="16.5">
      <c r="B7" s="24" t="s">
        <v>1</v>
      </c>
      <c r="C7" s="24"/>
      <c r="D7" s="24"/>
      <c r="E7" s="24"/>
      <c r="F7" s="24"/>
      <c r="G7" s="24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5" t="s">
        <v>46</v>
      </c>
      <c r="E9" s="25"/>
      <c r="F9" s="25" t="s">
        <v>45</v>
      </c>
      <c r="G9" s="25"/>
    </row>
    <row r="10" spans="2:7" ht="12.75" customHeight="1">
      <c r="B10" s="21" t="s">
        <v>6</v>
      </c>
      <c r="C10" s="21"/>
      <c r="D10" s="21" t="s">
        <v>7</v>
      </c>
      <c r="E10" s="21" t="s">
        <v>44</v>
      </c>
      <c r="F10" s="21" t="s">
        <v>7</v>
      </c>
      <c r="G10" s="21" t="s">
        <v>43</v>
      </c>
    </row>
    <row r="11" spans="2:7" ht="12.75" customHeight="1">
      <c r="B11" s="23"/>
      <c r="C11" s="23"/>
      <c r="D11" s="22"/>
      <c r="E11" s="22"/>
      <c r="F11" s="22"/>
      <c r="G11" s="22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12</v>
      </c>
      <c r="D13" s="34">
        <v>159244.59</v>
      </c>
      <c r="E13" s="44">
        <f>+D13/$D$19*100</f>
        <v>6.377302235261702</v>
      </c>
      <c r="F13" s="34">
        <v>2543952.29</v>
      </c>
      <c r="G13" s="9">
        <f>+F13/$F$19*100</f>
        <v>19.494777227477815</v>
      </c>
    </row>
    <row r="14" spans="2:7" ht="13.5">
      <c r="B14" s="5">
        <v>2</v>
      </c>
      <c r="C14" s="5" t="s">
        <v>13</v>
      </c>
      <c r="D14" s="34">
        <v>724448.53</v>
      </c>
      <c r="E14" s="44">
        <f>+D14/$D$19*100</f>
        <v>29.01214559126344</v>
      </c>
      <c r="F14" s="34">
        <v>3625080.21</v>
      </c>
      <c r="G14" s="9">
        <f>+F14/$F$19*100</f>
        <v>27.779660571263502</v>
      </c>
    </row>
    <row r="15" spans="2:7" ht="13.5">
      <c r="B15" s="5">
        <v>3</v>
      </c>
      <c r="C15" s="5" t="s">
        <v>14</v>
      </c>
      <c r="D15" s="34">
        <v>808740.45</v>
      </c>
      <c r="E15" s="44">
        <f>+D15/$D$19*100</f>
        <v>32.38780218236334</v>
      </c>
      <c r="F15" s="34">
        <v>3064713.92</v>
      </c>
      <c r="G15" s="9">
        <f>+F15/$F$19*100</f>
        <v>23.485469979608094</v>
      </c>
    </row>
    <row r="16" spans="2:7" ht="13.5">
      <c r="B16" s="5">
        <v>4</v>
      </c>
      <c r="C16" s="5" t="s">
        <v>15</v>
      </c>
      <c r="D16" s="34">
        <v>57940.29</v>
      </c>
      <c r="E16" s="44">
        <f>+D16/$D$19*100</f>
        <v>2.3203472151155102</v>
      </c>
      <c r="F16" s="34">
        <v>1039121.16</v>
      </c>
      <c r="G16" s="9">
        <f>+F16/$F$19*100</f>
        <v>7.962977767385068</v>
      </c>
    </row>
    <row r="17" spans="2:7" ht="13.5">
      <c r="B17" s="5">
        <v>5</v>
      </c>
      <c r="C17" s="5" t="s">
        <v>16</v>
      </c>
      <c r="D17" s="34">
        <v>746678.72</v>
      </c>
      <c r="E17" s="44">
        <f>+D17/$D$19*100</f>
        <v>29.902402775996006</v>
      </c>
      <c r="F17" s="34">
        <v>2776536.68</v>
      </c>
      <c r="G17" s="9">
        <f>+F17/$F$19*100</f>
        <v>21.277114454265515</v>
      </c>
    </row>
    <row r="18" spans="2:7" ht="6" customHeight="1">
      <c r="B18" s="5"/>
      <c r="C18" s="5"/>
      <c r="D18" s="32"/>
      <c r="E18" s="11"/>
      <c r="F18" s="32"/>
      <c r="G18" s="11"/>
    </row>
    <row r="19" spans="2:7" ht="13.5">
      <c r="B19" s="12"/>
      <c r="C19" s="13" t="s">
        <v>17</v>
      </c>
      <c r="D19" s="18">
        <f>SUM(D13:D17)</f>
        <v>2497052.58</v>
      </c>
      <c r="E19" s="30">
        <f>+D19/$D$19*100</f>
        <v>100</v>
      </c>
      <c r="F19" s="18">
        <f>SUM(F13:F17)</f>
        <v>13049404.26</v>
      </c>
      <c r="G19" s="30">
        <f>+F19/$F$19*100</f>
        <v>100</v>
      </c>
    </row>
    <row r="20" spans="2:7" ht="13.5">
      <c r="B20" s="6"/>
      <c r="C20" s="20"/>
      <c r="D20" s="15"/>
      <c r="E20" s="16"/>
      <c r="F20" s="15"/>
      <c r="G20" s="16"/>
    </row>
    <row r="21" spans="2:7" ht="13.5">
      <c r="B21" s="6"/>
      <c r="C21" s="14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6.5">
      <c r="B25" s="24" t="s">
        <v>18</v>
      </c>
      <c r="C25" s="24"/>
      <c r="D25" s="24"/>
      <c r="E25" s="24"/>
      <c r="F25" s="24"/>
      <c r="G25" s="24"/>
    </row>
    <row r="26" spans="2:7" ht="4.5" customHeight="1" thickBot="1">
      <c r="B26" s="4"/>
      <c r="C26" s="4"/>
      <c r="D26" s="4"/>
      <c r="E26" s="4"/>
      <c r="F26" s="4"/>
      <c r="G26" s="4"/>
    </row>
    <row r="27" spans="2:7" ht="39" customHeight="1">
      <c r="B27" s="5"/>
      <c r="C27" s="5"/>
      <c r="D27" s="25" t="s">
        <v>42</v>
      </c>
      <c r="E27" s="25"/>
      <c r="F27" s="25" t="s">
        <v>41</v>
      </c>
      <c r="G27" s="25"/>
    </row>
    <row r="28" spans="2:7" ht="12.75" customHeight="1">
      <c r="B28" s="21" t="s">
        <v>6</v>
      </c>
      <c r="C28" s="21"/>
      <c r="D28" s="21" t="s">
        <v>7</v>
      </c>
      <c r="E28" s="21" t="s">
        <v>40</v>
      </c>
      <c r="F28" s="21" t="s">
        <v>7</v>
      </c>
      <c r="G28" s="21" t="s">
        <v>39</v>
      </c>
    </row>
    <row r="29" spans="2:7" ht="12.75" customHeight="1">
      <c r="B29" s="23"/>
      <c r="C29" s="23"/>
      <c r="D29" s="22"/>
      <c r="E29" s="22"/>
      <c r="F29" s="22"/>
      <c r="G29" s="22"/>
    </row>
    <row r="30" spans="2:7" ht="5.25" customHeight="1">
      <c r="B30" s="6"/>
      <c r="C30" s="6"/>
      <c r="D30" s="7"/>
      <c r="E30" s="7"/>
      <c r="F30" s="7"/>
      <c r="G30" s="7"/>
    </row>
    <row r="31" spans="2:7" ht="13.5">
      <c r="B31" s="5">
        <v>1</v>
      </c>
      <c r="C31" s="5" t="s">
        <v>13</v>
      </c>
      <c r="D31" s="34">
        <v>0</v>
      </c>
      <c r="E31" s="44">
        <v>0</v>
      </c>
      <c r="F31" s="34">
        <v>80456.75</v>
      </c>
      <c r="G31" s="9">
        <f>+F31/$F$34*100</f>
        <v>16.53279174163763</v>
      </c>
    </row>
    <row r="32" spans="2:7" ht="13.5">
      <c r="B32" s="5">
        <v>2</v>
      </c>
      <c r="C32" s="5" t="s">
        <v>14</v>
      </c>
      <c r="D32" s="34">
        <v>0</v>
      </c>
      <c r="E32" s="44">
        <v>0</v>
      </c>
      <c r="F32" s="34">
        <v>406192.76</v>
      </c>
      <c r="G32" s="9">
        <f>+F32/$F$34*100</f>
        <v>83.46720825836236</v>
      </c>
    </row>
    <row r="33" spans="2:7" ht="7.5" customHeight="1">
      <c r="B33" s="5"/>
      <c r="C33" s="5"/>
      <c r="D33" s="32"/>
      <c r="E33" s="11"/>
      <c r="F33" s="32"/>
      <c r="G33" s="11"/>
    </row>
    <row r="34" spans="2:7" ht="13.5">
      <c r="B34" s="12"/>
      <c r="C34" s="13" t="s">
        <v>17</v>
      </c>
      <c r="D34" s="18">
        <f>SUM(D31:D32)</f>
        <v>0</v>
      </c>
      <c r="E34" s="30">
        <v>0</v>
      </c>
      <c r="F34" s="18">
        <f>SUM(F31:F32)</f>
        <v>486649.51</v>
      </c>
      <c r="G34" s="30">
        <f>+F34/$F$34*100</f>
        <v>100</v>
      </c>
    </row>
    <row r="35" spans="2:7" ht="13.5">
      <c r="B35" s="6"/>
      <c r="C35" s="14"/>
      <c r="D35" s="15"/>
      <c r="E35" s="16"/>
      <c r="F35" s="15"/>
      <c r="G35" s="16"/>
    </row>
    <row r="36" spans="2:7" ht="13.5">
      <c r="B36" s="6"/>
      <c r="C36" s="14"/>
      <c r="D36" s="15"/>
      <c r="E36" s="16"/>
      <c r="F36" s="15"/>
      <c r="G36" s="16"/>
    </row>
    <row r="37" spans="2:7" ht="13.5">
      <c r="B37" s="5" t="s">
        <v>38</v>
      </c>
      <c r="C37" s="14"/>
      <c r="D37" s="15"/>
      <c r="E37" s="16"/>
      <c r="F37" s="15"/>
      <c r="G37" s="16"/>
    </row>
    <row r="38" ht="12.75">
      <c r="B38" s="6" t="s">
        <v>37</v>
      </c>
    </row>
    <row r="39" spans="2:7" ht="13.5">
      <c r="B39" s="6" t="s">
        <v>36</v>
      </c>
      <c r="C39" s="14"/>
      <c r="D39" s="15"/>
      <c r="E39" s="16"/>
      <c r="F39" s="15"/>
      <c r="G39" s="16"/>
    </row>
    <row r="40" spans="2:4" ht="12.75">
      <c r="B40" s="5" t="s">
        <v>35</v>
      </c>
      <c r="D40" s="43"/>
    </row>
  </sheetData>
  <sheetProtection/>
  <mergeCells count="19">
    <mergeCell ref="E10:E11"/>
    <mergeCell ref="F10:F11"/>
    <mergeCell ref="G10:G11"/>
    <mergeCell ref="B2:G2"/>
    <mergeCell ref="F9:G9"/>
    <mergeCell ref="D9:E9"/>
    <mergeCell ref="B3:G3"/>
    <mergeCell ref="B4:G4"/>
    <mergeCell ref="B7:G7"/>
    <mergeCell ref="B28:C29"/>
    <mergeCell ref="B10:C11"/>
    <mergeCell ref="F28:F29"/>
    <mergeCell ref="G28:G29"/>
    <mergeCell ref="D28:D29"/>
    <mergeCell ref="E28:E29"/>
    <mergeCell ref="B25:G25"/>
    <mergeCell ref="F27:G27"/>
    <mergeCell ref="D27:E27"/>
    <mergeCell ref="D10:D11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2.8515625" style="1" customWidth="1"/>
    <col min="4" max="11" width="11.57421875" style="1" customWidth="1"/>
    <col min="12" max="16384" width="11.421875" style="1" customWidth="1"/>
  </cols>
  <sheetData>
    <row r="2" spans="2:11" ht="27.7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ht="30.75">
      <c r="B3" s="26" t="s">
        <v>22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18.75">
      <c r="B4" s="27">
        <v>38383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ht="18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23.25" customHeigh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23.25" customHeight="1">
      <c r="B7" s="24" t="s">
        <v>1</v>
      </c>
      <c r="C7" s="24"/>
      <c r="D7" s="24"/>
      <c r="E7" s="24"/>
      <c r="F7" s="24"/>
      <c r="G7" s="24"/>
      <c r="H7" s="24"/>
      <c r="I7" s="24"/>
      <c r="J7" s="24"/>
      <c r="K7" s="24"/>
    </row>
    <row r="8" spans="2:11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39" customHeight="1">
      <c r="B9" s="5"/>
      <c r="C9" s="5"/>
      <c r="D9" s="25" t="s">
        <v>2</v>
      </c>
      <c r="E9" s="25"/>
      <c r="F9" s="25" t="s">
        <v>3</v>
      </c>
      <c r="G9" s="25"/>
      <c r="H9" s="25" t="s">
        <v>4</v>
      </c>
      <c r="I9" s="25"/>
      <c r="J9" s="25" t="s">
        <v>5</v>
      </c>
      <c r="K9" s="25"/>
    </row>
    <row r="10" spans="2:11" ht="14.25" customHeight="1">
      <c r="B10" s="21" t="s">
        <v>6</v>
      </c>
      <c r="C10" s="21"/>
      <c r="D10" s="21" t="s">
        <v>7</v>
      </c>
      <c r="E10" s="21" t="s">
        <v>8</v>
      </c>
      <c r="F10" s="21" t="s">
        <v>7</v>
      </c>
      <c r="G10" s="21" t="s">
        <v>9</v>
      </c>
      <c r="H10" s="21" t="s">
        <v>7</v>
      </c>
      <c r="I10" s="21" t="s">
        <v>10</v>
      </c>
      <c r="J10" s="21" t="s">
        <v>7</v>
      </c>
      <c r="K10" s="21" t="s">
        <v>11</v>
      </c>
    </row>
    <row r="11" spans="2:11" ht="14.25" customHeight="1">
      <c r="B11" s="23"/>
      <c r="C11" s="23"/>
      <c r="D11" s="22"/>
      <c r="E11" s="22"/>
      <c r="F11" s="28"/>
      <c r="G11" s="28"/>
      <c r="H11" s="22"/>
      <c r="I11" s="22"/>
      <c r="J11" s="22"/>
      <c r="K11" s="22"/>
    </row>
    <row r="12" spans="2:11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</row>
    <row r="13" spans="2:11" ht="13.5">
      <c r="B13" s="5">
        <v>1</v>
      </c>
      <c r="C13" s="5" t="s">
        <v>12</v>
      </c>
      <c r="D13" s="8">
        <v>337830.7</v>
      </c>
      <c r="E13" s="9">
        <f>+D13/$D$19*100</f>
        <v>9.791510131105245</v>
      </c>
      <c r="F13" s="8">
        <v>931645.02</v>
      </c>
      <c r="G13" s="9">
        <f>+F13/$F$19*100</f>
        <v>21.24783479722761</v>
      </c>
      <c r="H13" s="8">
        <v>406960.74</v>
      </c>
      <c r="I13" s="9">
        <f>+H13/$H$19*100</f>
        <v>15.484471146154391</v>
      </c>
      <c r="J13" s="8">
        <v>1026760.42</v>
      </c>
      <c r="K13" s="9">
        <f>+J13/$J$19*100</f>
        <v>20.198416171064594</v>
      </c>
    </row>
    <row r="14" spans="2:11" ht="13.5">
      <c r="B14" s="5">
        <v>2</v>
      </c>
      <c r="C14" s="5" t="s">
        <v>13</v>
      </c>
      <c r="D14" s="8">
        <v>1065197.42</v>
      </c>
      <c r="E14" s="9">
        <f>+D14/$D$19*100</f>
        <v>30.873130622993024</v>
      </c>
      <c r="F14" s="8">
        <v>1030880.88</v>
      </c>
      <c r="G14" s="9">
        <f>+F14/$F$19*100</f>
        <v>23.51108647997777</v>
      </c>
      <c r="H14" s="8">
        <v>936598.11</v>
      </c>
      <c r="I14" s="9">
        <f>+H14/$H$19*100</f>
        <v>35.63667200388356</v>
      </c>
      <c r="J14" s="8">
        <v>1316852.33</v>
      </c>
      <c r="K14" s="9">
        <f>+J14/$J$19*100</f>
        <v>25.90510003996462</v>
      </c>
    </row>
    <row r="15" spans="2:11" ht="13.5">
      <c r="B15" s="5">
        <v>3</v>
      </c>
      <c r="C15" s="5" t="s">
        <v>14</v>
      </c>
      <c r="D15" s="8">
        <v>407571.34</v>
      </c>
      <c r="E15" s="9">
        <f>+D15/$D$19*100</f>
        <v>11.812836739698733</v>
      </c>
      <c r="F15" s="8">
        <v>1900365.47</v>
      </c>
      <c r="G15" s="9">
        <f>+F15/$F$19*100</f>
        <v>43.34124123898157</v>
      </c>
      <c r="H15" s="8">
        <v>499453.95</v>
      </c>
      <c r="I15" s="9">
        <f>+H15/$H$19*100</f>
        <v>19.003750282171787</v>
      </c>
      <c r="J15" s="8">
        <v>1066063.61</v>
      </c>
      <c r="K15" s="9">
        <f>+J15/$J$19*100</f>
        <v>20.971587957790096</v>
      </c>
    </row>
    <row r="16" spans="2:11" ht="13.5">
      <c r="B16" s="5">
        <v>4</v>
      </c>
      <c r="C16" s="5" t="s">
        <v>15</v>
      </c>
      <c r="D16" s="8">
        <v>279194.79</v>
      </c>
      <c r="E16" s="9">
        <f>+D16/$D$19*100</f>
        <v>8.09203726848034</v>
      </c>
      <c r="F16" s="8">
        <v>150474.51</v>
      </c>
      <c r="G16" s="9">
        <f>+F16/$F$19*100</f>
        <v>3.431840949113617</v>
      </c>
      <c r="H16" s="8">
        <v>224094.87</v>
      </c>
      <c r="I16" s="9">
        <f>+H16/$H$19*100</f>
        <v>8.526597795443903</v>
      </c>
      <c r="J16" s="8">
        <v>443297.28</v>
      </c>
      <c r="K16" s="9">
        <f>+J16/$J$19*100</f>
        <v>8.720537697529233</v>
      </c>
    </row>
    <row r="17" spans="2:11" ht="13.5">
      <c r="B17" s="5">
        <v>5</v>
      </c>
      <c r="C17" s="5" t="s">
        <v>16</v>
      </c>
      <c r="D17" s="8">
        <v>1360446.78</v>
      </c>
      <c r="E17" s="9">
        <f>+D17/$D$19*100</f>
        <v>39.43048523772265</v>
      </c>
      <c r="F17" s="8">
        <v>371292.74</v>
      </c>
      <c r="G17" s="9">
        <f>+F17/$F$19*100</f>
        <v>8.467996534699433</v>
      </c>
      <c r="H17" s="8">
        <v>561078.57</v>
      </c>
      <c r="I17" s="9">
        <f>+H17/$H$19*100</f>
        <v>21.34850877234636</v>
      </c>
      <c r="J17" s="8">
        <v>1230397.31</v>
      </c>
      <c r="K17" s="9">
        <f>+J17/$J$19*100</f>
        <v>24.204358133651446</v>
      </c>
    </row>
    <row r="18" spans="2:11" ht="5.25" customHeight="1">
      <c r="B18" s="5"/>
      <c r="C18" s="5"/>
      <c r="D18" s="10"/>
      <c r="E18" s="11"/>
      <c r="F18" s="10"/>
      <c r="G18" s="11"/>
      <c r="H18" s="10"/>
      <c r="I18" s="11"/>
      <c r="J18" s="10"/>
      <c r="K18" s="11"/>
    </row>
    <row r="19" spans="2:11" ht="13.5">
      <c r="B19" s="12"/>
      <c r="C19" s="13" t="s">
        <v>17</v>
      </c>
      <c r="D19" s="18">
        <f>SUM(D13:D17)</f>
        <v>3450241.0300000003</v>
      </c>
      <c r="E19" s="19">
        <f>+D19/$D$19*100</f>
        <v>100</v>
      </c>
      <c r="F19" s="18">
        <f>SUM(F13:F17)</f>
        <v>4384658.62</v>
      </c>
      <c r="G19" s="19">
        <f>+F19/$F$19*100</f>
        <v>100</v>
      </c>
      <c r="H19" s="18">
        <f>SUM(H13:H17)</f>
        <v>2628186.2399999998</v>
      </c>
      <c r="I19" s="19">
        <f>+H19/$H$19*100</f>
        <v>100</v>
      </c>
      <c r="J19" s="18">
        <f>SUM(J13:J17)</f>
        <v>5083370.950000001</v>
      </c>
      <c r="K19" s="19">
        <f>+J19/$J$19*100</f>
        <v>100</v>
      </c>
    </row>
    <row r="20" spans="2:11" ht="13.5">
      <c r="B20" s="6"/>
      <c r="C20" s="20"/>
      <c r="D20" s="15"/>
      <c r="E20" s="16"/>
      <c r="F20" s="15"/>
      <c r="G20" s="16"/>
      <c r="H20" s="15"/>
      <c r="I20" s="16"/>
      <c r="J20" s="15"/>
      <c r="K20" s="16"/>
    </row>
    <row r="21" spans="2:11" ht="13.5">
      <c r="B21" s="6"/>
      <c r="C21" s="14"/>
      <c r="D21" s="15"/>
      <c r="E21" s="16"/>
      <c r="F21" s="15"/>
      <c r="G21" s="16"/>
      <c r="H21" s="15"/>
      <c r="I21" s="16"/>
      <c r="J21" s="15"/>
      <c r="K21" s="16"/>
    </row>
    <row r="22" spans="2:11" ht="13.5">
      <c r="B22" s="6"/>
      <c r="C22" s="14"/>
      <c r="D22" s="15"/>
      <c r="E22" s="16"/>
      <c r="F22" s="15"/>
      <c r="G22" s="16"/>
      <c r="H22" s="15"/>
      <c r="I22" s="16"/>
      <c r="J22" s="15"/>
      <c r="K22" s="16"/>
    </row>
    <row r="23" spans="2:11" ht="13.5">
      <c r="B23" s="6"/>
      <c r="C23" s="14"/>
      <c r="D23" s="15"/>
      <c r="E23" s="16"/>
      <c r="F23" s="15"/>
      <c r="G23" s="16"/>
      <c r="H23" s="15"/>
      <c r="I23" s="16"/>
      <c r="J23" s="15"/>
      <c r="K23" s="16"/>
    </row>
    <row r="24" spans="2:11" ht="13.5">
      <c r="B24" s="6"/>
      <c r="C24" s="14"/>
      <c r="D24" s="15"/>
      <c r="E24" s="16"/>
      <c r="F24" s="15"/>
      <c r="G24" s="16"/>
      <c r="H24" s="15"/>
      <c r="I24" s="16"/>
      <c r="J24" s="15"/>
      <c r="K24" s="16"/>
    </row>
    <row r="25" spans="2:11" ht="16.5">
      <c r="B25" s="24" t="s">
        <v>18</v>
      </c>
      <c r="C25" s="24"/>
      <c r="D25" s="24"/>
      <c r="E25" s="24"/>
      <c r="F25" s="24"/>
      <c r="G25" s="24"/>
      <c r="H25" s="24"/>
      <c r="I25" s="24"/>
      <c r="J25" s="24"/>
      <c r="K25" s="24"/>
    </row>
    <row r="26" spans="2:11" ht="4.5" customHeight="1" thickBo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39" customHeight="1">
      <c r="B27" s="5"/>
      <c r="C27" s="5"/>
      <c r="D27" s="25" t="s">
        <v>2</v>
      </c>
      <c r="E27" s="25"/>
      <c r="F27" s="25" t="s">
        <v>3</v>
      </c>
      <c r="G27" s="25"/>
      <c r="H27" s="25" t="s">
        <v>4</v>
      </c>
      <c r="I27" s="25"/>
      <c r="J27" s="25" t="s">
        <v>5</v>
      </c>
      <c r="K27" s="25"/>
    </row>
    <row r="28" spans="2:11" ht="12.75" customHeight="1">
      <c r="B28" s="21" t="s">
        <v>6</v>
      </c>
      <c r="C28" s="21"/>
      <c r="D28" s="21" t="s">
        <v>7</v>
      </c>
      <c r="E28" s="21" t="s">
        <v>19</v>
      </c>
      <c r="F28" s="21" t="s">
        <v>7</v>
      </c>
      <c r="G28" s="21" t="s">
        <v>20</v>
      </c>
      <c r="H28" s="21" t="s">
        <v>7</v>
      </c>
      <c r="I28" s="21" t="s">
        <v>21</v>
      </c>
      <c r="J28" s="21" t="s">
        <v>7</v>
      </c>
      <c r="K28" s="21" t="s">
        <v>8</v>
      </c>
    </row>
    <row r="29" spans="2:11" ht="12.75" customHeight="1">
      <c r="B29" s="23"/>
      <c r="C29" s="23"/>
      <c r="D29" s="22"/>
      <c r="E29" s="22"/>
      <c r="F29" s="22"/>
      <c r="G29" s="22"/>
      <c r="H29" s="22"/>
      <c r="I29" s="22"/>
      <c r="J29" s="22"/>
      <c r="K29" s="22"/>
    </row>
    <row r="30" spans="2:11" ht="5.25" customHeight="1">
      <c r="B30" s="6"/>
      <c r="C30" s="6"/>
      <c r="D30" s="7"/>
      <c r="E30" s="7"/>
      <c r="F30" s="7"/>
      <c r="G30" s="7"/>
      <c r="H30" s="7"/>
      <c r="I30" s="7"/>
      <c r="J30" s="7"/>
      <c r="K30" s="7"/>
    </row>
    <row r="31" spans="2:11" ht="13.5">
      <c r="B31" s="5">
        <v>1</v>
      </c>
      <c r="C31" s="5" t="s">
        <v>12</v>
      </c>
      <c r="D31" s="8">
        <v>0</v>
      </c>
      <c r="E31" s="9">
        <v>0</v>
      </c>
      <c r="F31" s="8"/>
      <c r="G31" s="9">
        <f>+F31/$F$36*100</f>
        <v>0</v>
      </c>
      <c r="H31" s="8"/>
      <c r="I31" s="9">
        <f>+H31/$H$36*100</f>
        <v>0</v>
      </c>
      <c r="J31" s="8"/>
      <c r="K31" s="9">
        <f>+J31/$J$36*100</f>
        <v>0</v>
      </c>
    </row>
    <row r="32" spans="2:11" ht="13.5">
      <c r="B32" s="5">
        <v>2</v>
      </c>
      <c r="C32" s="5" t="s">
        <v>13</v>
      </c>
      <c r="D32" s="8">
        <v>0</v>
      </c>
      <c r="E32" s="9">
        <v>0</v>
      </c>
      <c r="F32" s="8"/>
      <c r="G32" s="9">
        <f>+F32/$F$36*100</f>
        <v>0</v>
      </c>
      <c r="H32" s="8">
        <v>32717.56</v>
      </c>
      <c r="I32" s="9">
        <f>+H32/$H$36*100</f>
        <v>23.06008269122213</v>
      </c>
      <c r="J32" s="8">
        <v>47739.19</v>
      </c>
      <c r="K32" s="9">
        <f>+J32/$J$36*100</f>
        <v>15.159788597702113</v>
      </c>
    </row>
    <row r="33" spans="2:11" ht="13.5">
      <c r="B33" s="5">
        <v>3</v>
      </c>
      <c r="C33" s="5" t="s">
        <v>14</v>
      </c>
      <c r="D33" s="8">
        <v>0</v>
      </c>
      <c r="E33" s="9">
        <v>0</v>
      </c>
      <c r="F33" s="8">
        <v>29863.18</v>
      </c>
      <c r="G33" s="9">
        <f>+F33/$F$36*100</f>
        <v>100</v>
      </c>
      <c r="H33" s="8">
        <v>109162.07</v>
      </c>
      <c r="I33" s="9">
        <f>+H33/$H$36*100</f>
        <v>76.93991730877786</v>
      </c>
      <c r="J33" s="8">
        <v>267167.51</v>
      </c>
      <c r="K33" s="9">
        <f>+J33/$J$36*100</f>
        <v>84.84021140229788</v>
      </c>
    </row>
    <row r="34" spans="2:11" ht="13.5">
      <c r="B34" s="5">
        <v>4</v>
      </c>
      <c r="C34" s="5" t="s">
        <v>16</v>
      </c>
      <c r="D34" s="8">
        <v>0</v>
      </c>
      <c r="E34" s="9">
        <v>0</v>
      </c>
      <c r="F34" s="8"/>
      <c r="G34" s="9">
        <f>+F34/$F$36*100</f>
        <v>0</v>
      </c>
      <c r="H34" s="8"/>
      <c r="I34" s="9">
        <f>+H34/$H$36*100</f>
        <v>0</v>
      </c>
      <c r="J34" s="8"/>
      <c r="K34" s="9">
        <f>+J34/$J$36*100</f>
        <v>0</v>
      </c>
    </row>
    <row r="35" spans="2:11" ht="6" customHeight="1">
      <c r="B35" s="5"/>
      <c r="C35" s="5"/>
      <c r="D35" s="10"/>
      <c r="E35" s="11"/>
      <c r="F35" s="10"/>
      <c r="G35" s="11"/>
      <c r="H35" s="8"/>
      <c r="I35" s="17"/>
      <c r="J35" s="10"/>
      <c r="K35" s="11"/>
    </row>
    <row r="36" spans="2:11" ht="13.5">
      <c r="B36" s="12"/>
      <c r="C36" s="13" t="s">
        <v>17</v>
      </c>
      <c r="D36" s="18">
        <f>SUM(D31:D34)</f>
        <v>0</v>
      </c>
      <c r="E36" s="19">
        <v>0</v>
      </c>
      <c r="F36" s="18">
        <f>SUM(F31:F34)</f>
        <v>29863.18</v>
      </c>
      <c r="G36" s="19">
        <f>+F36/$F$36*100</f>
        <v>100</v>
      </c>
      <c r="H36" s="18">
        <f>SUM(H31:H34)</f>
        <v>141879.63</v>
      </c>
      <c r="I36" s="19">
        <f>+H36/$H$36*100</f>
        <v>100</v>
      </c>
      <c r="J36" s="18">
        <f>SUM(J31:J34)</f>
        <v>314906.7</v>
      </c>
      <c r="K36" s="19">
        <f>+J36/$J$36*100</f>
        <v>100</v>
      </c>
    </row>
    <row r="39" spans="2:11" ht="13.5">
      <c r="B39" s="5" t="s">
        <v>23</v>
      </c>
      <c r="C39" s="14"/>
      <c r="D39" s="15"/>
      <c r="E39" s="16"/>
      <c r="F39" s="15"/>
      <c r="G39" s="16"/>
      <c r="H39" s="15"/>
      <c r="I39" s="16"/>
      <c r="J39" s="15"/>
      <c r="K39" s="16"/>
    </row>
    <row r="40" spans="2:11" ht="13.5">
      <c r="B40" s="6" t="s">
        <v>25</v>
      </c>
      <c r="C40" s="14"/>
      <c r="D40" s="15"/>
      <c r="E40" s="16"/>
      <c r="F40" s="15"/>
      <c r="G40" s="16"/>
      <c r="H40" s="15"/>
      <c r="I40" s="16"/>
      <c r="J40" s="15"/>
      <c r="K40" s="16"/>
    </row>
    <row r="41" spans="2:11" ht="13.5">
      <c r="B41" s="6" t="s">
        <v>24</v>
      </c>
      <c r="C41" s="14"/>
      <c r="D41" s="15"/>
      <c r="E41" s="16"/>
      <c r="F41" s="15"/>
      <c r="G41" s="16"/>
      <c r="H41" s="15"/>
      <c r="I41" s="16"/>
      <c r="J41" s="15"/>
      <c r="K41" s="16"/>
    </row>
    <row r="42" ht="12.75">
      <c r="B42" s="5"/>
    </row>
  </sheetData>
  <sheetProtection/>
  <mergeCells count="31">
    <mergeCell ref="B7:K7"/>
    <mergeCell ref="D9:E9"/>
    <mergeCell ref="F9:G9"/>
    <mergeCell ref="H9:I9"/>
    <mergeCell ref="J9:K9"/>
    <mergeCell ref="B2:K2"/>
    <mergeCell ref="B3:K3"/>
    <mergeCell ref="B4:K4"/>
    <mergeCell ref="I10:I11"/>
    <mergeCell ref="J10:J11"/>
    <mergeCell ref="K10:K11"/>
    <mergeCell ref="D10:D11"/>
    <mergeCell ref="E10:E11"/>
    <mergeCell ref="F10:F11"/>
    <mergeCell ref="G10:G11"/>
    <mergeCell ref="B10:C11"/>
    <mergeCell ref="B28:C29"/>
    <mergeCell ref="D28:D29"/>
    <mergeCell ref="H10:H11"/>
    <mergeCell ref="B25:K25"/>
    <mergeCell ref="D27:E27"/>
    <mergeCell ref="F27:G27"/>
    <mergeCell ref="H27:I27"/>
    <mergeCell ref="J27:K27"/>
    <mergeCell ref="I28:I29"/>
    <mergeCell ref="J28:J29"/>
    <mergeCell ref="K28:K29"/>
    <mergeCell ref="E28:E29"/>
    <mergeCell ref="F28:F29"/>
    <mergeCell ref="G28:G29"/>
    <mergeCell ref="H28:H29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2016-10-31T20:51:17Z</dcterms:modified>
  <cp:category/>
  <cp:version/>
  <cp:contentType/>
  <cp:contentStatus/>
</cp:coreProperties>
</file>