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'JUB_afp'!$B$2:$K$42</definedName>
    <definedName name="_xlnm.Print_Area" localSheetId="1">'JUB_modalidad'!$B$2:$G$42</definedName>
    <definedName name="_xlnm.Print_Area" localSheetId="0">'JUB_tipo'!$B$1:$G$42</definedName>
  </definedNames>
  <calcPr fullCalcOnLoad="1"/>
</workbook>
</file>

<file path=xl/sharedStrings.xml><?xml version="1.0" encoding="utf-8"?>
<sst xmlns="http://schemas.openxmlformats.org/spreadsheetml/2006/main" count="109" uniqueCount="48">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</sst>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34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38411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31</v>
      </c>
      <c r="E9" s="36"/>
      <c r="F9" s="36" t="s">
        <v>30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33</v>
      </c>
      <c r="F10" s="21" t="s">
        <v>7</v>
      </c>
      <c r="G10" s="21" t="s">
        <v>32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1776917.1</v>
      </c>
      <c r="E13" s="40">
        <f>+D13/$D$19*100</f>
        <v>21.172971853019323</v>
      </c>
      <c r="F13" s="34">
        <v>3279780.83</v>
      </c>
      <c r="G13" s="33">
        <f>+F13/$F$19*100</f>
        <v>17.9509216165011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1832883.12</v>
      </c>
      <c r="E14" s="40">
        <f>+D14/$D$19*100</f>
        <v>21.83983862254139</v>
      </c>
      <c r="F14" s="34">
        <v>5374500.8</v>
      </c>
      <c r="G14" s="33">
        <f>+F14/$F$19*100</f>
        <v>29.41575903674711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2117387.89</v>
      </c>
      <c r="E15" s="40">
        <f>+D15/$D$19*100</f>
        <v>25.22987380609595</v>
      </c>
      <c r="F15" s="34">
        <v>4472157.95</v>
      </c>
      <c r="G15" s="33">
        <f>+F15/$F$19*100</f>
        <v>24.477049223152584</v>
      </c>
      <c r="H15" s="29"/>
      <c r="I15" s="29"/>
      <c r="J15" s="29"/>
      <c r="K15" s="29"/>
    </row>
    <row r="16" spans="2:11" ht="13.5">
      <c r="B16" s="5">
        <v>4</v>
      </c>
      <c r="C16" s="5" t="s">
        <v>15</v>
      </c>
      <c r="D16" s="34">
        <v>179826.58</v>
      </c>
      <c r="E16" s="40">
        <f>+D16/$D$19*100</f>
        <v>2.142735368332449</v>
      </c>
      <c r="F16" s="34">
        <v>1171126.54</v>
      </c>
      <c r="G16" s="33">
        <f>+F16/$F$19*100</f>
        <v>6.40981876906212</v>
      </c>
      <c r="H16" s="29"/>
      <c r="I16" s="29"/>
      <c r="J16" s="29"/>
      <c r="K16" s="29"/>
    </row>
    <row r="17" spans="2:11" ht="13.5">
      <c r="B17" s="5">
        <v>5</v>
      </c>
      <c r="C17" s="5" t="s">
        <v>16</v>
      </c>
      <c r="D17" s="34">
        <v>2485369.3</v>
      </c>
      <c r="E17" s="40">
        <f>+D17/$D$19*100</f>
        <v>29.61458035001089</v>
      </c>
      <c r="F17" s="34">
        <v>3973255.29</v>
      </c>
      <c r="G17" s="33">
        <f>+F17/$F$19*100</f>
        <v>21.746451354537108</v>
      </c>
      <c r="H17" s="29"/>
      <c r="I17" s="29"/>
      <c r="J17" s="29"/>
      <c r="K17" s="29"/>
    </row>
    <row r="18" spans="2:11" ht="7.5" customHeight="1">
      <c r="B18" s="5"/>
      <c r="C18" s="5"/>
      <c r="D18" s="32"/>
      <c r="E18" s="39"/>
      <c r="F18" s="32"/>
      <c r="G18" s="31"/>
      <c r="H18" s="29"/>
      <c r="I18" s="29"/>
      <c r="J18" s="29"/>
      <c r="K18" s="29"/>
    </row>
    <row r="19" spans="2:11" ht="13.5">
      <c r="B19" s="12"/>
      <c r="C19" s="13" t="s">
        <v>17</v>
      </c>
      <c r="D19" s="18">
        <f>SUM(D13:D18)</f>
        <v>8392383.99</v>
      </c>
      <c r="E19" s="30">
        <f>+D19/$D$19*100</f>
        <v>100</v>
      </c>
      <c r="F19" s="18">
        <f>SUM(F13:F17)</f>
        <v>18270821.409999996</v>
      </c>
      <c r="G19" s="30">
        <f>+F19/$F$19*100</f>
        <v>100</v>
      </c>
      <c r="H19" s="29"/>
      <c r="I19" s="29"/>
      <c r="J19" s="29"/>
      <c r="K19" s="29"/>
    </row>
    <row r="20" spans="3:11" ht="13.5">
      <c r="C20" s="20"/>
      <c r="D20" s="15"/>
      <c r="E20" s="16"/>
      <c r="F20" s="15"/>
      <c r="G20" s="16"/>
      <c r="H20" s="29"/>
      <c r="I20" s="29"/>
      <c r="J20" s="29"/>
      <c r="K20" s="29"/>
    </row>
    <row r="21" spans="2:11" ht="13.5">
      <c r="B21" s="6"/>
      <c r="C21" s="14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23.25">
      <c r="B25" s="38" t="s">
        <v>18</v>
      </c>
      <c r="C25" s="38"/>
      <c r="D25" s="38"/>
      <c r="E25" s="38"/>
      <c r="F25" s="38"/>
      <c r="G25" s="38"/>
      <c r="H25" s="37"/>
      <c r="I25" s="37"/>
      <c r="J25" s="37"/>
      <c r="K25" s="37"/>
    </row>
    <row r="26" spans="2:7" ht="4.5" customHeight="1" thickBot="1">
      <c r="B26" s="4"/>
      <c r="C26" s="4"/>
      <c r="D26" s="4"/>
      <c r="E26" s="4"/>
      <c r="F26" s="4"/>
      <c r="G26" s="4"/>
    </row>
    <row r="27" spans="2:11" ht="19.5" customHeight="1">
      <c r="B27" s="5"/>
      <c r="C27" s="5"/>
      <c r="D27" s="36" t="s">
        <v>31</v>
      </c>
      <c r="E27" s="36"/>
      <c r="F27" s="36" t="s">
        <v>30</v>
      </c>
      <c r="G27" s="36"/>
      <c r="H27" s="35"/>
      <c r="I27" s="35"/>
      <c r="J27" s="35"/>
      <c r="K27" s="35"/>
    </row>
    <row r="28" spans="2:11" ht="12.75">
      <c r="B28" s="21" t="s">
        <v>6</v>
      </c>
      <c r="C28" s="21"/>
      <c r="D28" s="21" t="s">
        <v>7</v>
      </c>
      <c r="E28" s="21" t="s">
        <v>29</v>
      </c>
      <c r="F28" s="21" t="s">
        <v>7</v>
      </c>
      <c r="G28" s="21" t="s">
        <v>19</v>
      </c>
      <c r="H28" s="6"/>
      <c r="I28" s="6"/>
      <c r="J28" s="6"/>
      <c r="K28" s="6"/>
    </row>
    <row r="29" spans="2:11" ht="12.75" customHeight="1">
      <c r="B29" s="23"/>
      <c r="C29" s="23"/>
      <c r="D29" s="22"/>
      <c r="E29" s="22"/>
      <c r="F29" s="22"/>
      <c r="G29" s="22"/>
      <c r="H29" s="6"/>
      <c r="I29" s="6"/>
      <c r="J29" s="6"/>
      <c r="K29" s="6"/>
    </row>
    <row r="30" spans="2:11" ht="5.25" customHeight="1">
      <c r="B30" s="6"/>
      <c r="C30" s="6"/>
      <c r="D30" s="7"/>
      <c r="E30" s="7"/>
      <c r="F30" s="7"/>
      <c r="G30" s="7"/>
      <c r="H30" s="6"/>
      <c r="I30" s="6"/>
      <c r="J30" s="6"/>
      <c r="K30" s="6"/>
    </row>
    <row r="31" spans="2:11" ht="13.5">
      <c r="B31" s="5">
        <v>1</v>
      </c>
      <c r="C31" s="5" t="s">
        <v>12</v>
      </c>
      <c r="D31" s="34">
        <v>37982.01</v>
      </c>
      <c r="E31" s="33">
        <f>+D31/$D$36*100</f>
        <v>11.252722930404763</v>
      </c>
      <c r="F31" s="34"/>
      <c r="G31" s="33">
        <f>+F31/$F$36*100</f>
        <v>0</v>
      </c>
      <c r="H31" s="29"/>
      <c r="I31" s="29"/>
      <c r="J31" s="29"/>
      <c r="K31" s="29"/>
    </row>
    <row r="32" spans="2:11" ht="13.5">
      <c r="B32" s="5">
        <v>2</v>
      </c>
      <c r="C32" s="5" t="s">
        <v>13</v>
      </c>
      <c r="D32" s="34"/>
      <c r="E32" s="33">
        <f>+D32/$D$36*100</f>
        <v>0</v>
      </c>
      <c r="F32" s="34">
        <v>159091.66</v>
      </c>
      <c r="G32" s="33">
        <f>+F32/$F$36*100</f>
        <v>27.688046805589977</v>
      </c>
      <c r="H32" s="29"/>
      <c r="I32" s="29"/>
      <c r="J32" s="29"/>
      <c r="K32" s="29"/>
    </row>
    <row r="33" spans="2:11" ht="13.5">
      <c r="B33" s="5">
        <v>3</v>
      </c>
      <c r="C33" s="5" t="s">
        <v>14</v>
      </c>
      <c r="D33" s="34">
        <v>299554.16</v>
      </c>
      <c r="E33" s="33">
        <f>+D33/$D$36*100</f>
        <v>88.74727706959523</v>
      </c>
      <c r="F33" s="34">
        <v>391281.28</v>
      </c>
      <c r="G33" s="33">
        <f>+F33/$F$36*100</f>
        <v>68.09794048783675</v>
      </c>
      <c r="H33" s="29"/>
      <c r="I33" s="29"/>
      <c r="J33" s="29"/>
      <c r="K33" s="29"/>
    </row>
    <row r="34" spans="2:11" ht="13.5">
      <c r="B34" s="5">
        <v>4</v>
      </c>
      <c r="C34" s="5" t="s">
        <v>16</v>
      </c>
      <c r="D34" s="34"/>
      <c r="E34" s="33">
        <f>+D34/$D$36*100</f>
        <v>0</v>
      </c>
      <c r="F34" s="34">
        <v>24213.13</v>
      </c>
      <c r="G34" s="33">
        <f>+F34/$F$36*100</f>
        <v>4.214012706573272</v>
      </c>
      <c r="H34" s="29"/>
      <c r="I34" s="29"/>
      <c r="J34" s="29"/>
      <c r="K34" s="29"/>
    </row>
    <row r="35" spans="2:11" ht="6.75" customHeight="1">
      <c r="B35" s="5"/>
      <c r="C35" s="5"/>
      <c r="D35" s="32"/>
      <c r="E35" s="31"/>
      <c r="F35" s="32"/>
      <c r="G35" s="31"/>
      <c r="H35" s="29"/>
      <c r="I35" s="29"/>
      <c r="J35" s="29"/>
      <c r="K35" s="29"/>
    </row>
    <row r="36" spans="2:11" ht="13.5">
      <c r="B36" s="12"/>
      <c r="C36" s="13" t="s">
        <v>17</v>
      </c>
      <c r="D36" s="18">
        <f>SUM(D31:D35)</f>
        <v>337536.17</v>
      </c>
      <c r="E36" s="30">
        <f>+D36/$D$36*100</f>
        <v>100</v>
      </c>
      <c r="F36" s="18">
        <f>SUM(F31:F34)</f>
        <v>574586.0700000001</v>
      </c>
      <c r="G36" s="30">
        <f>+F36/$F$36*100</f>
        <v>100</v>
      </c>
      <c r="H36" s="29"/>
      <c r="I36" s="29"/>
      <c r="J36" s="29"/>
      <c r="K36" s="29"/>
    </row>
    <row r="37" spans="2:11" ht="13.5">
      <c r="B37" s="6"/>
      <c r="C37" s="14"/>
      <c r="D37" s="15"/>
      <c r="E37" s="16"/>
      <c r="F37" s="15"/>
      <c r="G37" s="16"/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3:11" ht="13.5">
      <c r="C39" s="5" t="s">
        <v>28</v>
      </c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6" t="s">
        <v>27</v>
      </c>
      <c r="D40" s="15"/>
      <c r="E40" s="16"/>
      <c r="F40" s="15"/>
      <c r="G40" s="16"/>
      <c r="H40" s="29"/>
      <c r="I40" s="29"/>
      <c r="J40" s="29"/>
      <c r="K40" s="29"/>
    </row>
    <row r="41" ht="12.75">
      <c r="C41" s="6" t="s">
        <v>26</v>
      </c>
    </row>
  </sheetData>
  <sheetProtection/>
  <mergeCells count="19">
    <mergeCell ref="B2:G2"/>
    <mergeCell ref="F28:F29"/>
    <mergeCell ref="G28:G29"/>
    <mergeCell ref="B10:C11"/>
    <mergeCell ref="B28:C29"/>
    <mergeCell ref="D28:D29"/>
    <mergeCell ref="E28:E29"/>
    <mergeCell ref="B25:G25"/>
    <mergeCell ref="D27:E27"/>
    <mergeCell ref="F27:G27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47</v>
      </c>
      <c r="C3" s="26"/>
      <c r="D3" s="26"/>
      <c r="E3" s="26"/>
      <c r="F3" s="26"/>
      <c r="G3" s="26"/>
    </row>
    <row r="4" spans="2:7" ht="18.75">
      <c r="B4" s="27">
        <v>38411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46</v>
      </c>
      <c r="E9" s="25"/>
      <c r="F9" s="25" t="s">
        <v>45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44</v>
      </c>
      <c r="F10" s="21" t="s">
        <v>7</v>
      </c>
      <c r="G10" s="21" t="s">
        <v>43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626833.92</v>
      </c>
      <c r="E13" s="44">
        <f>+D13/$D$19*100</f>
        <v>13.953970452877737</v>
      </c>
      <c r="F13" s="34">
        <v>4429864.01</v>
      </c>
      <c r="G13" s="9">
        <f>+F13/$F$19*100</f>
        <v>19.98039714927648</v>
      </c>
    </row>
    <row r="14" spans="2:7" ht="13.5">
      <c r="B14" s="5">
        <v>2</v>
      </c>
      <c r="C14" s="5" t="s">
        <v>13</v>
      </c>
      <c r="D14" s="34">
        <v>1297844.18</v>
      </c>
      <c r="E14" s="44">
        <f>+D14/$D$19*100</f>
        <v>28.891351859451596</v>
      </c>
      <c r="F14" s="34">
        <v>5909539.74</v>
      </c>
      <c r="G14" s="9">
        <f>+F14/$F$19*100</f>
        <v>26.65430602566784</v>
      </c>
    </row>
    <row r="15" spans="2:7" ht="13.5">
      <c r="B15" s="5">
        <v>3</v>
      </c>
      <c r="C15" s="5" t="s">
        <v>14</v>
      </c>
      <c r="D15" s="34">
        <v>1106372.39</v>
      </c>
      <c r="E15" s="44">
        <f>+D15/$D$19*100</f>
        <v>24.628992062107493</v>
      </c>
      <c r="F15" s="34">
        <v>5483173.45</v>
      </c>
      <c r="G15" s="9">
        <f>+F15/$F$19*100</f>
        <v>24.73122942872653</v>
      </c>
    </row>
    <row r="16" spans="2:7" ht="13.5">
      <c r="B16" s="5">
        <v>4</v>
      </c>
      <c r="C16" s="5" t="s">
        <v>15</v>
      </c>
      <c r="D16" s="34">
        <v>57940.29</v>
      </c>
      <c r="E16" s="44">
        <f>+D16/$D$19*100</f>
        <v>1.2898106960950158</v>
      </c>
      <c r="F16" s="34">
        <v>1293012.83</v>
      </c>
      <c r="G16" s="9">
        <f>+F16/$F$19*100</f>
        <v>5.83198712289814</v>
      </c>
    </row>
    <row r="17" spans="2:7" ht="13.5">
      <c r="B17" s="5">
        <v>5</v>
      </c>
      <c r="C17" s="5" t="s">
        <v>16</v>
      </c>
      <c r="D17" s="34">
        <v>1403163.78</v>
      </c>
      <c r="E17" s="44">
        <f>+D17/$D$19*100</f>
        <v>31.23587492946814</v>
      </c>
      <c r="F17" s="34">
        <v>5055460.81</v>
      </c>
      <c r="G17" s="9">
        <f>+F17/$F$19*100</f>
        <v>22.80208027343101</v>
      </c>
    </row>
    <row r="18" spans="2:7" ht="6" customHeight="1">
      <c r="B18" s="5"/>
      <c r="C18" s="5"/>
      <c r="D18" s="32"/>
      <c r="E18" s="11"/>
      <c r="F18" s="32"/>
      <c r="G18" s="11"/>
    </row>
    <row r="19" spans="2:7" ht="13.5">
      <c r="B19" s="12"/>
      <c r="C19" s="13" t="s">
        <v>17</v>
      </c>
      <c r="D19" s="18">
        <f>SUM(D13:D17)</f>
        <v>4492154.5600000005</v>
      </c>
      <c r="E19" s="30">
        <f>+D19/$D$19*100</f>
        <v>100</v>
      </c>
      <c r="F19" s="18">
        <f>SUM(F13:F17)</f>
        <v>22171050.84</v>
      </c>
      <c r="G19" s="30">
        <f>+F19/$F$19*100</f>
        <v>100</v>
      </c>
    </row>
    <row r="20" spans="2:7" ht="13.5">
      <c r="B20" s="6"/>
      <c r="C20" s="20"/>
      <c r="D20" s="15"/>
      <c r="E20" s="16"/>
      <c r="F20" s="15"/>
      <c r="G20" s="16"/>
    </row>
    <row r="21" spans="2:7" ht="13.5">
      <c r="B21" s="6"/>
      <c r="C21" s="14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6.5">
      <c r="B25" s="24" t="s">
        <v>18</v>
      </c>
      <c r="C25" s="24"/>
      <c r="D25" s="24"/>
      <c r="E25" s="24"/>
      <c r="F25" s="24"/>
      <c r="G25" s="24"/>
    </row>
    <row r="26" spans="2:7" ht="4.5" customHeight="1" thickBot="1">
      <c r="B26" s="4"/>
      <c r="C26" s="4"/>
      <c r="D26" s="4"/>
      <c r="E26" s="4"/>
      <c r="F26" s="4"/>
      <c r="G26" s="4"/>
    </row>
    <row r="27" spans="2:7" ht="39" customHeight="1">
      <c r="B27" s="5"/>
      <c r="C27" s="5"/>
      <c r="D27" s="25" t="s">
        <v>42</v>
      </c>
      <c r="E27" s="25"/>
      <c r="F27" s="25" t="s">
        <v>41</v>
      </c>
      <c r="G27" s="25"/>
    </row>
    <row r="28" spans="2:7" ht="12.75" customHeight="1">
      <c r="B28" s="21" t="s">
        <v>6</v>
      </c>
      <c r="C28" s="21"/>
      <c r="D28" s="21" t="s">
        <v>7</v>
      </c>
      <c r="E28" s="21" t="s">
        <v>40</v>
      </c>
      <c r="F28" s="21" t="s">
        <v>7</v>
      </c>
      <c r="G28" s="21" t="s">
        <v>39</v>
      </c>
    </row>
    <row r="29" spans="2:7" ht="12.75" customHeight="1">
      <c r="B29" s="23"/>
      <c r="C29" s="23"/>
      <c r="D29" s="22"/>
      <c r="E29" s="22"/>
      <c r="F29" s="22"/>
      <c r="G29" s="22"/>
    </row>
    <row r="30" spans="2:7" ht="5.25" customHeight="1">
      <c r="B30" s="6"/>
      <c r="C30" s="6"/>
      <c r="D30" s="7"/>
      <c r="E30" s="7"/>
      <c r="F30" s="7"/>
      <c r="G30" s="7"/>
    </row>
    <row r="31" spans="2:7" ht="13.5">
      <c r="B31" s="5">
        <v>1</v>
      </c>
      <c r="C31" s="5" t="s">
        <v>12</v>
      </c>
      <c r="D31" s="34"/>
      <c r="E31" s="44">
        <f>+D31/$D$36*100</f>
        <v>0</v>
      </c>
      <c r="F31" s="34">
        <v>37982.01</v>
      </c>
      <c r="G31" s="9">
        <f>+F31/$F$36*100</f>
        <v>4.387436686591868</v>
      </c>
    </row>
    <row r="32" spans="2:7" ht="13.5">
      <c r="B32" s="5">
        <v>2</v>
      </c>
      <c r="C32" s="5" t="s">
        <v>13</v>
      </c>
      <c r="D32" s="34"/>
      <c r="E32" s="44">
        <f>+D32/$D$36*100</f>
        <v>0</v>
      </c>
      <c r="F32" s="34">
        <v>159091.66</v>
      </c>
      <c r="G32" s="9">
        <f>+F32/$F$36*100</f>
        <v>18.377241899909983</v>
      </c>
    </row>
    <row r="33" spans="2:7" ht="13.5">
      <c r="B33" s="5">
        <v>3</v>
      </c>
      <c r="C33" s="5" t="s">
        <v>14</v>
      </c>
      <c r="D33" s="34">
        <v>46422.91</v>
      </c>
      <c r="E33" s="44">
        <f>+D33/$D$36*100</f>
        <v>100</v>
      </c>
      <c r="F33" s="34">
        <v>644412.53</v>
      </c>
      <c r="G33" s="9">
        <f>+F33/$F$36*100</f>
        <v>74.43837689004565</v>
      </c>
    </row>
    <row r="34" spans="2:7" ht="13.5">
      <c r="B34" s="5">
        <v>4</v>
      </c>
      <c r="C34" s="5" t="s">
        <v>16</v>
      </c>
      <c r="D34" s="34"/>
      <c r="E34" s="44">
        <f>+D34/$D$36*100</f>
        <v>0</v>
      </c>
      <c r="F34" s="34">
        <v>24213.13</v>
      </c>
      <c r="G34" s="9">
        <f>+F34/$F$36*100</f>
        <v>2.7969445234525017</v>
      </c>
    </row>
    <row r="35" spans="2:7" ht="7.5" customHeight="1">
      <c r="B35" s="5"/>
      <c r="C35" s="5"/>
      <c r="D35" s="32"/>
      <c r="E35" s="11"/>
      <c r="F35" s="32"/>
      <c r="G35" s="11"/>
    </row>
    <row r="36" spans="2:7" ht="13.5">
      <c r="B36" s="12"/>
      <c r="C36" s="13" t="s">
        <v>17</v>
      </c>
      <c r="D36" s="18">
        <f>SUM(D31:D34)</f>
        <v>46422.91</v>
      </c>
      <c r="E36" s="30">
        <f>+D36/$D$36*100</f>
        <v>100</v>
      </c>
      <c r="F36" s="18">
        <f>SUM(F31:F34)</f>
        <v>865699.3300000001</v>
      </c>
      <c r="G36" s="30">
        <f>+F36/$F$36*100</f>
        <v>100</v>
      </c>
    </row>
    <row r="37" spans="2:7" ht="13.5">
      <c r="B37" s="6"/>
      <c r="C37" s="14"/>
      <c r="D37" s="15"/>
      <c r="E37" s="16"/>
      <c r="F37" s="15"/>
      <c r="G37" s="16"/>
    </row>
    <row r="38" spans="2:7" ht="13.5">
      <c r="B38" s="6"/>
      <c r="C38" s="14"/>
      <c r="D38" s="15"/>
      <c r="E38" s="16"/>
      <c r="F38" s="15"/>
      <c r="G38" s="16"/>
    </row>
    <row r="39" spans="2:7" ht="13.5">
      <c r="B39" s="5" t="s">
        <v>38</v>
      </c>
      <c r="C39" s="14"/>
      <c r="D39" s="15"/>
      <c r="E39" s="16"/>
      <c r="F39" s="15"/>
      <c r="G39" s="16"/>
    </row>
    <row r="40" ht="12.75">
      <c r="B40" s="6" t="s">
        <v>37</v>
      </c>
    </row>
    <row r="41" spans="2:7" ht="13.5">
      <c r="B41" s="6" t="s">
        <v>36</v>
      </c>
      <c r="C41" s="14"/>
      <c r="D41" s="15"/>
      <c r="E41" s="16"/>
      <c r="F41" s="15"/>
      <c r="G41" s="16"/>
    </row>
    <row r="42" spans="2:4" ht="12.75">
      <c r="B42" s="5" t="s">
        <v>35</v>
      </c>
      <c r="D42" s="43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8:C29"/>
    <mergeCell ref="B10:C11"/>
    <mergeCell ref="F28:F29"/>
    <mergeCell ref="G28:G29"/>
    <mergeCell ref="D28:D29"/>
    <mergeCell ref="E28:E29"/>
    <mergeCell ref="B25:G25"/>
    <mergeCell ref="F27:G27"/>
    <mergeCell ref="D27:E27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38411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981965.99</v>
      </c>
      <c r="E13" s="9">
        <f>+D13/$D$19*100</f>
        <v>15.341212634315484</v>
      </c>
      <c r="F13" s="8">
        <v>1318090.14</v>
      </c>
      <c r="G13" s="9">
        <f>+F13/$F$19*100</f>
        <v>18.363864255791043</v>
      </c>
      <c r="H13" s="8">
        <v>780880.83</v>
      </c>
      <c r="I13" s="9">
        <f>+H13/$H$19*100</f>
        <v>19.194553981258146</v>
      </c>
      <c r="J13" s="8">
        <v>1975760.97</v>
      </c>
      <c r="K13" s="9">
        <f>+J13/$J$19*100</f>
        <v>21.91273253229834</v>
      </c>
    </row>
    <row r="14" spans="2:11" ht="13.5">
      <c r="B14" s="5">
        <v>2</v>
      </c>
      <c r="C14" s="5" t="s">
        <v>13</v>
      </c>
      <c r="D14" s="8">
        <v>1840831.93</v>
      </c>
      <c r="E14" s="9">
        <f>+D14/$D$19*100</f>
        <v>28.759238456076623</v>
      </c>
      <c r="F14" s="8">
        <v>1478561.49</v>
      </c>
      <c r="G14" s="9">
        <f>+F14/$F$19*100</f>
        <v>20.59957940069269</v>
      </c>
      <c r="H14" s="8">
        <v>1239665.63</v>
      </c>
      <c r="I14" s="9">
        <f>+H14/$H$19*100</f>
        <v>30.471779994580462</v>
      </c>
      <c r="J14" s="8">
        <v>2648324.87</v>
      </c>
      <c r="K14" s="9">
        <f>+J14/$J$19*100</f>
        <v>29.371991559760275</v>
      </c>
    </row>
    <row r="15" spans="2:11" ht="13.5">
      <c r="B15" s="5">
        <v>3</v>
      </c>
      <c r="C15" s="5" t="s">
        <v>14</v>
      </c>
      <c r="D15" s="8">
        <v>944978.9</v>
      </c>
      <c r="E15" s="9">
        <f>+D15/$D$19*100</f>
        <v>14.76336491026695</v>
      </c>
      <c r="F15" s="8">
        <v>3172858.66</v>
      </c>
      <c r="G15" s="9">
        <f>+F15/$F$19*100</f>
        <v>44.20482633687789</v>
      </c>
      <c r="H15" s="8">
        <v>749541.34</v>
      </c>
      <c r="I15" s="9">
        <f>+H15/$H$19*100</f>
        <v>18.424209122683376</v>
      </c>
      <c r="J15" s="8">
        <v>1722166.94</v>
      </c>
      <c r="K15" s="9">
        <f>+J15/$J$19*100</f>
        <v>19.100176643425993</v>
      </c>
    </row>
    <row r="16" spans="2:11" ht="13.5">
      <c r="B16" s="5">
        <v>4</v>
      </c>
      <c r="C16" s="5" t="s">
        <v>15</v>
      </c>
      <c r="D16" s="8">
        <v>310114.61</v>
      </c>
      <c r="E16" s="9">
        <f>+D16/$D$19*100</f>
        <v>4.844907279342555</v>
      </c>
      <c r="F16" s="8">
        <v>247957.94</v>
      </c>
      <c r="G16" s="9">
        <f>+F16/$F$19*100</f>
        <v>3.454593743721943</v>
      </c>
      <c r="H16" s="8">
        <v>328245.57</v>
      </c>
      <c r="I16" s="9">
        <f>+H16/$H$19*100</f>
        <v>8.06848762374388</v>
      </c>
      <c r="J16" s="8">
        <v>464635</v>
      </c>
      <c r="K16" s="9">
        <f>+J16/$J$19*100</f>
        <v>5.153165101821218</v>
      </c>
    </row>
    <row r="17" spans="2:11" ht="13.5">
      <c r="B17" s="5">
        <v>5</v>
      </c>
      <c r="C17" s="5" t="s">
        <v>16</v>
      </c>
      <c r="D17" s="8">
        <v>2322945.41</v>
      </c>
      <c r="E17" s="9">
        <f>+D17/$D$19*100</f>
        <v>36.291276719998386</v>
      </c>
      <c r="F17" s="8">
        <v>960161.28</v>
      </c>
      <c r="G17" s="9">
        <f>+F17/$F$19*100</f>
        <v>13.377136262916418</v>
      </c>
      <c r="H17" s="8">
        <v>969908.23</v>
      </c>
      <c r="I17" s="9">
        <f>+H17/$H$19*100</f>
        <v>23.840969277734146</v>
      </c>
      <c r="J17" s="8">
        <v>2205609.67</v>
      </c>
      <c r="K17" s="9">
        <f>+J17/$J$19*100</f>
        <v>24.461934162694185</v>
      </c>
    </row>
    <row r="18" spans="2:11" ht="5.25" customHeight="1">
      <c r="B18" s="5"/>
      <c r="C18" s="5"/>
      <c r="D18" s="10"/>
      <c r="E18" s="11"/>
      <c r="F18" s="10"/>
      <c r="G18" s="11"/>
      <c r="H18" s="10"/>
      <c r="I18" s="11"/>
      <c r="J18" s="10"/>
      <c r="K18" s="11"/>
    </row>
    <row r="19" spans="2:11" ht="13.5">
      <c r="B19" s="12"/>
      <c r="C19" s="13" t="s">
        <v>17</v>
      </c>
      <c r="D19" s="18">
        <f>SUM(D13:D17)</f>
        <v>6400836.84</v>
      </c>
      <c r="E19" s="19">
        <f>+D19/$D$19*100</f>
        <v>100</v>
      </c>
      <c r="F19" s="18">
        <f>SUM(F13:F17)</f>
        <v>7177629.510000001</v>
      </c>
      <c r="G19" s="19">
        <f>+F19/$F$19*100</f>
        <v>100</v>
      </c>
      <c r="H19" s="18">
        <f>SUM(H13:H17)</f>
        <v>4068241.5999999996</v>
      </c>
      <c r="I19" s="19">
        <f>+H19/$H$19*100</f>
        <v>100</v>
      </c>
      <c r="J19" s="18">
        <f>SUM(J13:J17)</f>
        <v>9016497.45</v>
      </c>
      <c r="K19" s="19">
        <f>+J19/$J$19*100</f>
        <v>100</v>
      </c>
    </row>
    <row r="20" spans="2:11" ht="13.5">
      <c r="B20" s="6"/>
      <c r="C20" s="20"/>
      <c r="D20" s="15"/>
      <c r="E20" s="16"/>
      <c r="F20" s="15"/>
      <c r="G20" s="16"/>
      <c r="H20" s="15"/>
      <c r="I20" s="16"/>
      <c r="J20" s="15"/>
      <c r="K20" s="16"/>
    </row>
    <row r="21" spans="2:11" ht="13.5">
      <c r="B21" s="6"/>
      <c r="C21" s="14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6.5">
      <c r="B25" s="24" t="s">
        <v>18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4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39" customHeight="1">
      <c r="B27" s="5"/>
      <c r="C27" s="5"/>
      <c r="D27" s="25" t="s">
        <v>2</v>
      </c>
      <c r="E27" s="25"/>
      <c r="F27" s="25" t="s">
        <v>3</v>
      </c>
      <c r="G27" s="25"/>
      <c r="H27" s="25" t="s">
        <v>4</v>
      </c>
      <c r="I27" s="25"/>
      <c r="J27" s="25" t="s">
        <v>5</v>
      </c>
      <c r="K27" s="25"/>
    </row>
    <row r="28" spans="2:11" ht="12.75" customHeight="1">
      <c r="B28" s="21" t="s">
        <v>6</v>
      </c>
      <c r="C28" s="21"/>
      <c r="D28" s="21" t="s">
        <v>7</v>
      </c>
      <c r="E28" s="21" t="s">
        <v>19</v>
      </c>
      <c r="F28" s="21" t="s">
        <v>7</v>
      </c>
      <c r="G28" s="21" t="s">
        <v>20</v>
      </c>
      <c r="H28" s="21" t="s">
        <v>7</v>
      </c>
      <c r="I28" s="21" t="s">
        <v>21</v>
      </c>
      <c r="J28" s="21" t="s">
        <v>7</v>
      </c>
      <c r="K28" s="21" t="s">
        <v>8</v>
      </c>
    </row>
    <row r="29" spans="2:11" ht="12.75" customHeight="1">
      <c r="B29" s="23"/>
      <c r="C29" s="23"/>
      <c r="D29" s="22"/>
      <c r="E29" s="22"/>
      <c r="F29" s="22"/>
      <c r="G29" s="22"/>
      <c r="H29" s="22"/>
      <c r="I29" s="22"/>
      <c r="J29" s="22"/>
      <c r="K29" s="22"/>
    </row>
    <row r="30" spans="2:11" ht="5.25" customHeight="1">
      <c r="B30" s="6"/>
      <c r="C30" s="6"/>
      <c r="D30" s="7"/>
      <c r="E30" s="7"/>
      <c r="F30" s="7"/>
      <c r="G30" s="7"/>
      <c r="H30" s="7"/>
      <c r="I30" s="7"/>
      <c r="J30" s="7"/>
      <c r="K30" s="7"/>
    </row>
    <row r="31" spans="2:11" ht="13.5">
      <c r="B31" s="5">
        <v>1</v>
      </c>
      <c r="C31" s="5" t="s">
        <v>12</v>
      </c>
      <c r="D31" s="8"/>
      <c r="E31" s="9">
        <f>+D31/$D$36*100</f>
        <v>0</v>
      </c>
      <c r="F31" s="8"/>
      <c r="G31" s="9">
        <f>+F31/$F$36*100</f>
        <v>0</v>
      </c>
      <c r="H31" s="8">
        <v>37982.01</v>
      </c>
      <c r="I31" s="9">
        <f>+H31/$H$36*100</f>
        <v>21.117348868830508</v>
      </c>
      <c r="J31" s="8"/>
      <c r="K31" s="9">
        <f>+J31/$J$36*100</f>
        <v>0</v>
      </c>
    </row>
    <row r="32" spans="2:11" ht="13.5">
      <c r="B32" s="5">
        <v>2</v>
      </c>
      <c r="C32" s="5" t="s">
        <v>13</v>
      </c>
      <c r="D32" s="8">
        <v>78634.91</v>
      </c>
      <c r="E32" s="9">
        <f>+D32/$D$36*100</f>
        <v>30.35285821885202</v>
      </c>
      <c r="F32" s="8"/>
      <c r="G32" s="9">
        <f>+F32/$F$36*100</f>
        <v>0</v>
      </c>
      <c r="H32" s="8">
        <v>32717.56</v>
      </c>
      <c r="I32" s="9">
        <f>+H32/$H$36*100</f>
        <v>18.190404579875953</v>
      </c>
      <c r="J32" s="8">
        <v>47739.19</v>
      </c>
      <c r="K32" s="9">
        <f>+J32/$J$36*100</f>
        <v>11.885580203794603</v>
      </c>
    </row>
    <row r="33" spans="2:11" ht="13.5">
      <c r="B33" s="5">
        <v>3</v>
      </c>
      <c r="C33" s="5" t="s">
        <v>14</v>
      </c>
      <c r="D33" s="8">
        <v>156221.17</v>
      </c>
      <c r="E33" s="9">
        <f>+D33/$D$36*100</f>
        <v>60.30094043209535</v>
      </c>
      <c r="F33" s="8">
        <v>71535.02</v>
      </c>
      <c r="G33" s="9">
        <f>+F33/$F$36*100</f>
        <v>100</v>
      </c>
      <c r="H33" s="8">
        <v>109162.07</v>
      </c>
      <c r="I33" s="9">
        <f>+H33/$H$36*100</f>
        <v>60.692246551293536</v>
      </c>
      <c r="J33" s="8">
        <v>353917.18</v>
      </c>
      <c r="K33" s="9">
        <f>+J33/$J$36*100</f>
        <v>88.1144197962054</v>
      </c>
    </row>
    <row r="34" spans="2:11" ht="13.5">
      <c r="B34" s="5">
        <v>4</v>
      </c>
      <c r="C34" s="5" t="s">
        <v>16</v>
      </c>
      <c r="D34" s="8">
        <v>24213.13</v>
      </c>
      <c r="E34" s="9">
        <f>+D34/$D$36*100</f>
        <v>9.346201349052633</v>
      </c>
      <c r="F34" s="8"/>
      <c r="G34" s="9">
        <f>+F34/$F$36*100</f>
        <v>0</v>
      </c>
      <c r="H34" s="8"/>
      <c r="I34" s="9">
        <f>+H34/$H$36*100</f>
        <v>0</v>
      </c>
      <c r="J34" s="8"/>
      <c r="K34" s="9">
        <f>+J34/$J$36*100</f>
        <v>0</v>
      </c>
    </row>
    <row r="35" spans="2:11" ht="6" customHeight="1">
      <c r="B35" s="5"/>
      <c r="C35" s="5"/>
      <c r="D35" s="10"/>
      <c r="E35" s="11"/>
      <c r="F35" s="10"/>
      <c r="G35" s="11"/>
      <c r="H35" s="8"/>
      <c r="I35" s="17"/>
      <c r="J35" s="10"/>
      <c r="K35" s="11"/>
    </row>
    <row r="36" spans="2:11" ht="13.5">
      <c r="B36" s="12"/>
      <c r="C36" s="13" t="s">
        <v>17</v>
      </c>
      <c r="D36" s="18">
        <f>SUM(D31:D34)</f>
        <v>259069.21000000002</v>
      </c>
      <c r="E36" s="19">
        <f>+D36/$D$36*100</f>
        <v>100</v>
      </c>
      <c r="F36" s="18">
        <f>SUM(F31:F34)</f>
        <v>71535.02</v>
      </c>
      <c r="G36" s="19">
        <f>+F36/$F$36*100</f>
        <v>100</v>
      </c>
      <c r="H36" s="18">
        <f>SUM(H31:H34)</f>
        <v>179861.64</v>
      </c>
      <c r="I36" s="19">
        <f>+H36/$H$36*100</f>
        <v>100</v>
      </c>
      <c r="J36" s="18">
        <f>SUM(J31:J34)</f>
        <v>401656.37</v>
      </c>
      <c r="K36" s="19">
        <f>+J36/$J$36*100</f>
        <v>100</v>
      </c>
    </row>
    <row r="39" spans="2:11" ht="13.5">
      <c r="B39" s="5" t="s">
        <v>23</v>
      </c>
      <c r="C39" s="14"/>
      <c r="D39" s="15"/>
      <c r="E39" s="16"/>
      <c r="F39" s="15"/>
      <c r="G39" s="16"/>
      <c r="H39" s="15"/>
      <c r="I39" s="16"/>
      <c r="J39" s="15"/>
      <c r="K39" s="16"/>
    </row>
    <row r="40" spans="2:11" ht="13.5">
      <c r="B40" s="6" t="s">
        <v>25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24</v>
      </c>
      <c r="C41" s="14"/>
      <c r="D41" s="15"/>
      <c r="E41" s="16"/>
      <c r="F41" s="15"/>
      <c r="G41" s="16"/>
      <c r="H41" s="15"/>
      <c r="I41" s="16"/>
      <c r="J41" s="15"/>
      <c r="K41" s="16"/>
    </row>
    <row r="42" ht="12.75">
      <c r="B42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8:C29"/>
    <mergeCell ref="D28:D29"/>
    <mergeCell ref="H10:H11"/>
    <mergeCell ref="B25:K25"/>
    <mergeCell ref="D27:E27"/>
    <mergeCell ref="F27:G27"/>
    <mergeCell ref="H27:I27"/>
    <mergeCell ref="J27:K27"/>
    <mergeCell ref="I28:I29"/>
    <mergeCell ref="J28:J29"/>
    <mergeCell ref="K28:K29"/>
    <mergeCell ref="E28:E29"/>
    <mergeCell ref="F28:F29"/>
    <mergeCell ref="G28:G29"/>
    <mergeCell ref="H28:H2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2016-10-31T20:52:28Z</dcterms:modified>
  <cp:category/>
  <cp:version/>
  <cp:contentType/>
  <cp:contentStatus/>
</cp:coreProperties>
</file>