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<sst xmlns="http://schemas.openxmlformats.org/spreadsheetml/2006/main" count="112" uniqueCount="49">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</sst>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7"/>
      <c r="I2" s="37"/>
      <c r="J2" s="37"/>
      <c r="K2" s="37"/>
    </row>
    <row r="3" spans="2:11" ht="30.75">
      <c r="B3" s="23" t="s">
        <v>35</v>
      </c>
      <c r="C3" s="23"/>
      <c r="D3" s="23"/>
      <c r="E3" s="23"/>
      <c r="F3" s="23"/>
      <c r="G3" s="23"/>
      <c r="H3" s="37"/>
      <c r="I3" s="37"/>
      <c r="J3" s="37"/>
      <c r="K3" s="37"/>
    </row>
    <row r="4" spans="2:11" ht="18.75" customHeight="1">
      <c r="B4" s="24">
        <v>38564</v>
      </c>
      <c r="C4" s="24"/>
      <c r="D4" s="24"/>
      <c r="E4" s="24"/>
      <c r="F4" s="24"/>
      <c r="G4" s="24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5" t="s">
        <v>6</v>
      </c>
      <c r="C10" s="25"/>
      <c r="D10" s="25" t="s">
        <v>7</v>
      </c>
      <c r="E10" s="25" t="s">
        <v>34</v>
      </c>
      <c r="F10" s="25" t="s">
        <v>7</v>
      </c>
      <c r="G10" s="25" t="s">
        <v>33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7599220.82</v>
      </c>
      <c r="E13" s="40">
        <f>+D13/$D$20*100</f>
        <v>20.768645956485212</v>
      </c>
      <c r="F13" s="34">
        <v>15532390.59</v>
      </c>
      <c r="G13" s="33">
        <f>+F13/$F$20*100</f>
        <v>21.946814001304443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7222146.31</v>
      </c>
      <c r="E14" s="40">
        <f>+D14/$D$20*100</f>
        <v>19.7381025385608</v>
      </c>
      <c r="F14" s="34">
        <v>20038099.52</v>
      </c>
      <c r="G14" s="33">
        <f>+F14/$F$20*100</f>
        <v>28.313249049260993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11505666.9</v>
      </c>
      <c r="E15" s="40">
        <f>+D15/$D$20*100</f>
        <v>31.44495047577138</v>
      </c>
      <c r="F15" s="34">
        <v>14936035.86</v>
      </c>
      <c r="G15" s="33">
        <f>+F15/$F$20*100</f>
        <v>21.10418219506243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564309.84</v>
      </c>
      <c r="E16" s="40">
        <f>+D16/$D$20*100</f>
        <v>1.542256970066678</v>
      </c>
      <c r="F16" s="34">
        <v>863974.28</v>
      </c>
      <c r="G16" s="33">
        <f>+F16/$F$20*100</f>
        <v>1.220770409757699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440964.6</v>
      </c>
      <c r="E17" s="40">
        <f>+D17/$D$20*100</f>
        <v>1.2051548275370578</v>
      </c>
      <c r="F17" s="34">
        <v>3339000.96</v>
      </c>
      <c r="G17" s="33">
        <f>+F17/$F$20*100</f>
        <v>4.717910781002126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9257562.8</v>
      </c>
      <c r="E18" s="40">
        <f>+D18/$D$20*100</f>
        <v>25.300889231578864</v>
      </c>
      <c r="F18" s="34">
        <v>16063370.83</v>
      </c>
      <c r="G18" s="33">
        <f>+F18/$F$20*100</f>
        <v>22.697073563612296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36589871.27</v>
      </c>
      <c r="E20" s="30">
        <f>+D20/$D$20*100</f>
        <v>100</v>
      </c>
      <c r="F20" s="18">
        <f>SUM(F13:F18)</f>
        <v>70772872.04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5" t="s">
        <v>6</v>
      </c>
      <c r="C29" s="25"/>
      <c r="D29" s="25" t="s">
        <v>7</v>
      </c>
      <c r="E29" s="25" t="s">
        <v>30</v>
      </c>
      <c r="F29" s="25" t="s">
        <v>7</v>
      </c>
      <c r="G29" s="25" t="s">
        <v>19</v>
      </c>
      <c r="H29" s="6"/>
      <c r="I29" s="6"/>
      <c r="J29" s="6"/>
      <c r="K29" s="6"/>
    </row>
    <row r="30" spans="2:1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66996.13</v>
      </c>
      <c r="E32" s="33">
        <f>+D32/$D$37*100</f>
        <v>2.2971872386209244</v>
      </c>
      <c r="F32" s="34">
        <v>65324.68</v>
      </c>
      <c r="G32" s="33">
        <f>+F32/$F$37*100</f>
        <v>4.195900309442179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274135.62</v>
      </c>
      <c r="E33" s="33">
        <f>+D33/$D$37*100</f>
        <v>9.399660068655233</v>
      </c>
      <c r="F33" s="34">
        <v>328511.95</v>
      </c>
      <c r="G33" s="33">
        <f>+F33/$F$37*100</f>
        <v>21.100805892358814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2575310.1</v>
      </c>
      <c r="E34" s="33">
        <f>+D34/$D$37*100</f>
        <v>88.30315269272384</v>
      </c>
      <c r="F34" s="34">
        <v>1074202.88</v>
      </c>
      <c r="G34" s="33">
        <f>+F34/$F$37*100</f>
        <v>68.99763147091849</v>
      </c>
      <c r="H34" s="29"/>
      <c r="I34" s="29"/>
      <c r="J34" s="29"/>
      <c r="K34" s="29"/>
    </row>
    <row r="35" spans="2:11" ht="13.5">
      <c r="B35" s="5">
        <v>4</v>
      </c>
      <c r="C35" s="5" t="s">
        <v>16</v>
      </c>
      <c r="D35" s="34"/>
      <c r="E35" s="33">
        <f>+D35/$D$37*100</f>
        <v>0</v>
      </c>
      <c r="F35" s="34">
        <v>88829.7</v>
      </c>
      <c r="G35" s="33">
        <f>+F35/$F$37*100</f>
        <v>5.705662327280531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2916441.85</v>
      </c>
      <c r="E37" s="30">
        <f>+D37/$D$37*100</f>
        <v>100</v>
      </c>
      <c r="F37" s="18">
        <f>SUM(F32:F35)</f>
        <v>1556869.2099999997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48</v>
      </c>
      <c r="C3" s="23"/>
      <c r="D3" s="23"/>
      <c r="E3" s="23"/>
      <c r="F3" s="23"/>
      <c r="G3" s="23"/>
    </row>
    <row r="4" spans="2:7" ht="18.75">
      <c r="B4" s="24">
        <v>38564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47</v>
      </c>
      <c r="E9" s="22"/>
      <c r="F9" s="22" t="s">
        <v>46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45</v>
      </c>
      <c r="F10" s="25" t="s">
        <v>7</v>
      </c>
      <c r="G10" s="25" t="s">
        <v>44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2977561.49</v>
      </c>
      <c r="E13" s="44">
        <f>+D13/$D$20*100</f>
        <v>20.136290201578337</v>
      </c>
      <c r="F13" s="34">
        <v>20154049.92</v>
      </c>
      <c r="G13" s="9">
        <f>+F13/$F$20*100</f>
        <v>21.77034515459463</v>
      </c>
    </row>
    <row r="14" spans="2:7" ht="13.5">
      <c r="B14" s="5">
        <v>2</v>
      </c>
      <c r="C14" s="5" t="s">
        <v>13</v>
      </c>
      <c r="D14" s="34">
        <v>4443276.46</v>
      </c>
      <c r="E14" s="44">
        <f>+D14/$D$20*100</f>
        <v>30.048448888423014</v>
      </c>
      <c r="F14" s="34">
        <v>22816969.37</v>
      </c>
      <c r="G14" s="9">
        <f>+F14/$F$20*100</f>
        <v>24.646822873738003</v>
      </c>
    </row>
    <row r="15" spans="2:7" ht="13.5">
      <c r="B15" s="5">
        <v>3</v>
      </c>
      <c r="C15" s="5" t="s">
        <v>14</v>
      </c>
      <c r="D15" s="34">
        <v>3097380.82</v>
      </c>
      <c r="E15" s="44">
        <f>+D15/$D$20*100</f>
        <v>20.94658977347355</v>
      </c>
      <c r="F15" s="34">
        <v>23344321.94</v>
      </c>
      <c r="G15" s="9">
        <f>+F15/$F$20*100</f>
        <v>25.2164675611648</v>
      </c>
    </row>
    <row r="16" spans="2:7" ht="13.5">
      <c r="B16" s="5">
        <v>4</v>
      </c>
      <c r="C16" s="5" t="s">
        <v>26</v>
      </c>
      <c r="D16" s="34">
        <v>40300.69</v>
      </c>
      <c r="E16" s="44">
        <f>+D16/$D$20*100</f>
        <v>0.2725405980327365</v>
      </c>
      <c r="F16" s="34">
        <v>1387983.43</v>
      </c>
      <c r="G16" s="9">
        <f>+F16/$F$20*100</f>
        <v>1.4992955986465142</v>
      </c>
    </row>
    <row r="17" spans="2:7" ht="13.5">
      <c r="B17" s="5">
        <v>5</v>
      </c>
      <c r="C17" s="5" t="s">
        <v>15</v>
      </c>
      <c r="D17" s="34">
        <v>158895.06</v>
      </c>
      <c r="E17" s="44">
        <f>+D17/$D$20*100</f>
        <v>1.0745561596302085</v>
      </c>
      <c r="F17" s="34">
        <v>3621070.5</v>
      </c>
      <c r="G17" s="9">
        <f>+F17/$F$20*100</f>
        <v>3.911469651362288</v>
      </c>
    </row>
    <row r="18" spans="2:7" ht="13.5">
      <c r="B18" s="5">
        <v>6</v>
      </c>
      <c r="C18" s="5" t="s">
        <v>16</v>
      </c>
      <c r="D18" s="34">
        <v>4069626.49</v>
      </c>
      <c r="E18" s="44">
        <f>+D18/$D$20*100</f>
        <v>27.521574378862155</v>
      </c>
      <c r="F18" s="34">
        <v>21251307.14</v>
      </c>
      <c r="G18" s="9">
        <f>+F18/$F$20*100</f>
        <v>22.955599160493755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14787041.01</v>
      </c>
      <c r="E20" s="30">
        <f>+D20/$D$20*100</f>
        <v>100</v>
      </c>
      <c r="F20" s="18">
        <f>SUM(F13:F18)</f>
        <v>92575702.30000001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1" t="s">
        <v>18</v>
      </c>
      <c r="C26" s="21"/>
      <c r="D26" s="21"/>
      <c r="E26" s="21"/>
      <c r="F26" s="21"/>
      <c r="G26" s="21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2" t="s">
        <v>43</v>
      </c>
      <c r="E28" s="22"/>
      <c r="F28" s="22" t="s">
        <v>42</v>
      </c>
      <c r="G28" s="22"/>
    </row>
    <row r="29" spans="2:7" ht="12.75" customHeight="1">
      <c r="B29" s="25" t="s">
        <v>6</v>
      </c>
      <c r="C29" s="25"/>
      <c r="D29" s="25" t="s">
        <v>7</v>
      </c>
      <c r="E29" s="25" t="s">
        <v>41</v>
      </c>
      <c r="F29" s="25" t="s">
        <v>7</v>
      </c>
      <c r="G29" s="25" t="s">
        <v>40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132320.81</v>
      </c>
      <c r="G32" s="9">
        <f>+F32/$F$37*100</f>
        <v>3.5407077470219295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+D33/$D$37*100</f>
        <v>28.144810015313737</v>
      </c>
      <c r="F33" s="34">
        <v>395450.48</v>
      </c>
      <c r="G33" s="9">
        <f>+F33/$F$37*100</f>
        <v>10.581665711535022</v>
      </c>
    </row>
    <row r="34" spans="2:7" ht="13.5">
      <c r="B34" s="5">
        <v>3</v>
      </c>
      <c r="C34" s="5" t="s">
        <v>14</v>
      </c>
      <c r="D34" s="34">
        <v>528985.14</v>
      </c>
      <c r="E34" s="44">
        <f>+D34/$D$37*100</f>
        <v>71.85518998468626</v>
      </c>
      <c r="F34" s="34">
        <v>3120527.84</v>
      </c>
      <c r="G34" s="9">
        <f>+F34/$F$37*100</f>
        <v>83.50067610593986</v>
      </c>
    </row>
    <row r="35" spans="2:7" ht="13.5">
      <c r="B35" s="5">
        <v>4</v>
      </c>
      <c r="C35" s="5" t="s">
        <v>16</v>
      </c>
      <c r="D35" s="34"/>
      <c r="E35" s="44">
        <f>+D35/$D$37*100</f>
        <v>0</v>
      </c>
      <c r="F35" s="34">
        <v>88829.7</v>
      </c>
      <c r="G35" s="9">
        <f>+F35/$F$37*100</f>
        <v>2.3769504355031827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f>SUM(D32:D35)</f>
        <v>736182.23</v>
      </c>
      <c r="E37" s="30">
        <f>+D37/$D$37*100</f>
        <v>100</v>
      </c>
      <c r="F37" s="18">
        <f>SUM(F32:F35)</f>
        <v>3737128.83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38564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5528680.9</v>
      </c>
      <c r="E13" s="9">
        <f aca="true" t="shared" si="0" ref="E13:E18">+D13/$D$20*100</f>
        <v>20.91819734825407</v>
      </c>
      <c r="F13" s="8">
        <v>5372425.03</v>
      </c>
      <c r="G13" s="9">
        <f aca="true" t="shared" si="1" ref="G13:G18">+F13/$F$20*100</f>
        <v>17.25631889509216</v>
      </c>
      <c r="H13" s="8">
        <v>3437371.19</v>
      </c>
      <c r="I13" s="9">
        <f aca="true" t="shared" si="2" ref="I13:I18">+H13/$H$20*100</f>
        <v>19.695316187714614</v>
      </c>
      <c r="J13" s="8">
        <v>8793134.29</v>
      </c>
      <c r="K13" s="9">
        <f aca="true" t="shared" si="3" ref="K13:K18">+J13/$J$20*100</f>
        <v>27.183842756532194</v>
      </c>
    </row>
    <row r="14" spans="2:11" ht="13.5">
      <c r="B14" s="5">
        <v>2</v>
      </c>
      <c r="C14" s="5" t="s">
        <v>13</v>
      </c>
      <c r="D14" s="8">
        <v>7035611.36</v>
      </c>
      <c r="E14" s="9">
        <f t="shared" si="0"/>
        <v>26.619786809200395</v>
      </c>
      <c r="F14" s="8">
        <v>6296661.79</v>
      </c>
      <c r="G14" s="9">
        <f t="shared" si="1"/>
        <v>20.224982799393633</v>
      </c>
      <c r="H14" s="8">
        <v>5532276.95</v>
      </c>
      <c r="I14" s="9">
        <f t="shared" si="2"/>
        <v>31.698625998042257</v>
      </c>
      <c r="J14" s="8">
        <v>8395695.73</v>
      </c>
      <c r="K14" s="9">
        <f t="shared" si="3"/>
        <v>25.955167410050873</v>
      </c>
    </row>
    <row r="15" spans="2:11" ht="13.5">
      <c r="B15" s="5">
        <v>3</v>
      </c>
      <c r="C15" s="5" t="s">
        <v>14</v>
      </c>
      <c r="D15" s="8">
        <v>4504917.98</v>
      </c>
      <c r="E15" s="9">
        <f t="shared" si="0"/>
        <v>17.04471013028407</v>
      </c>
      <c r="F15" s="8">
        <v>12994990.47</v>
      </c>
      <c r="G15" s="9">
        <f t="shared" si="1"/>
        <v>41.74012635575178</v>
      </c>
      <c r="H15" s="8">
        <v>3817340.32</v>
      </c>
      <c r="I15" s="9">
        <f t="shared" si="2"/>
        <v>21.872448578505626</v>
      </c>
      <c r="J15" s="8">
        <v>5124453.99</v>
      </c>
      <c r="K15" s="9">
        <f t="shared" si="3"/>
        <v>15.842172640950764</v>
      </c>
    </row>
    <row r="16" spans="2:11" ht="13.5">
      <c r="B16" s="5">
        <v>4</v>
      </c>
      <c r="C16" s="5" t="s">
        <v>26</v>
      </c>
      <c r="D16" s="8">
        <v>446730.36</v>
      </c>
      <c r="E16" s="9">
        <f t="shared" si="0"/>
        <v>1.6902393176528931</v>
      </c>
      <c r="F16" s="8">
        <v>40300.69</v>
      </c>
      <c r="G16" s="9">
        <f t="shared" si="1"/>
        <v>0.1294464891457502</v>
      </c>
      <c r="H16" s="8">
        <v>372361.63</v>
      </c>
      <c r="I16" s="9">
        <f t="shared" si="2"/>
        <v>2.1335432322113577</v>
      </c>
      <c r="J16" s="8">
        <v>568891.44</v>
      </c>
      <c r="K16" s="9">
        <f t="shared" si="3"/>
        <v>1.7587193531303578</v>
      </c>
    </row>
    <row r="17" spans="2:11" ht="13.5">
      <c r="B17" s="5">
        <v>4</v>
      </c>
      <c r="C17" s="5" t="s">
        <v>15</v>
      </c>
      <c r="D17" s="8">
        <v>976971.94</v>
      </c>
      <c r="E17" s="9">
        <f t="shared" si="0"/>
        <v>3.696449879143256</v>
      </c>
      <c r="F17" s="8">
        <v>866537.22</v>
      </c>
      <c r="G17" s="9">
        <f t="shared" si="1"/>
        <v>2.7833320184621786</v>
      </c>
      <c r="H17" s="8">
        <v>914585.91</v>
      </c>
      <c r="I17" s="9">
        <f t="shared" si="2"/>
        <v>5.240358891318544</v>
      </c>
      <c r="J17" s="8">
        <v>1021870.49</v>
      </c>
      <c r="K17" s="9">
        <f t="shared" si="3"/>
        <v>3.1590972913141426</v>
      </c>
    </row>
    <row r="18" spans="2:11" ht="13.5">
      <c r="B18" s="5">
        <v>5</v>
      </c>
      <c r="C18" s="5" t="s">
        <v>16</v>
      </c>
      <c r="D18" s="8">
        <v>7937093.87</v>
      </c>
      <c r="E18" s="9">
        <f t="shared" si="0"/>
        <v>30.030616515465308</v>
      </c>
      <c r="F18" s="8">
        <v>5562173.28</v>
      </c>
      <c r="G18" s="9">
        <f t="shared" si="1"/>
        <v>17.865793442154505</v>
      </c>
      <c r="H18" s="8">
        <v>3378798.23</v>
      </c>
      <c r="I18" s="9">
        <f t="shared" si="2"/>
        <v>19.359707112207598</v>
      </c>
      <c r="J18" s="8">
        <v>8442868.25</v>
      </c>
      <c r="K18" s="9">
        <f t="shared" si="3"/>
        <v>26.101000548021673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26430006.410000004</v>
      </c>
      <c r="E20" s="19">
        <f>+D20/$D$20*100</f>
        <v>100</v>
      </c>
      <c r="F20" s="18">
        <f>SUM(F13:F18)</f>
        <v>31133088.48</v>
      </c>
      <c r="G20" s="19">
        <f>+F20/$F$20*100</f>
        <v>100</v>
      </c>
      <c r="H20" s="18">
        <f>SUM(H13:H18)</f>
        <v>17452734.23</v>
      </c>
      <c r="I20" s="19">
        <f>+H20/$H$20*100</f>
        <v>100</v>
      </c>
      <c r="J20" s="18">
        <f>SUM(J13:J18)</f>
        <v>32346914.189999998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2" t="s">
        <v>2</v>
      </c>
      <c r="E28" s="22"/>
      <c r="F28" s="22" t="s">
        <v>3</v>
      </c>
      <c r="G28" s="22"/>
      <c r="H28" s="22" t="s">
        <v>4</v>
      </c>
      <c r="I28" s="22"/>
      <c r="J28" s="22" t="s">
        <v>5</v>
      </c>
      <c r="K28" s="22"/>
    </row>
    <row r="29" spans="2:11" ht="12.75" customHeight="1">
      <c r="B29" s="25" t="s">
        <v>6</v>
      </c>
      <c r="C29" s="25"/>
      <c r="D29" s="25" t="s">
        <v>7</v>
      </c>
      <c r="E29" s="25" t="s">
        <v>19</v>
      </c>
      <c r="F29" s="25" t="s">
        <v>7</v>
      </c>
      <c r="G29" s="25" t="s">
        <v>20</v>
      </c>
      <c r="H29" s="25" t="s">
        <v>7</v>
      </c>
      <c r="I29" s="25" t="s">
        <v>21</v>
      </c>
      <c r="J29" s="25" t="s">
        <v>7</v>
      </c>
      <c r="K29" s="25" t="s">
        <v>8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65324.68</v>
      </c>
      <c r="E32" s="9">
        <f>+D32/$D$37*100</f>
        <v>6.24211859985971</v>
      </c>
      <c r="F32" s="8">
        <v>29014.12</v>
      </c>
      <c r="G32" s="9">
        <f>+F32/$F$37*100</f>
        <v>1.7413130256127334</v>
      </c>
      <c r="H32" s="8">
        <v>37982.01</v>
      </c>
      <c r="I32" s="9">
        <f>+H32/$H$37*100</f>
        <v>7.358980820755738</v>
      </c>
      <c r="J32" s="8"/>
      <c r="K32" s="9">
        <f>+J32/$J$37*100</f>
        <v>0</v>
      </c>
    </row>
    <row r="33" spans="2:11" ht="13.5">
      <c r="B33" s="5">
        <v>2</v>
      </c>
      <c r="C33" s="5" t="s">
        <v>13</v>
      </c>
      <c r="D33" s="8">
        <v>183363.87</v>
      </c>
      <c r="E33" s="9">
        <f>+D33/$D$37*100</f>
        <v>17.521387375632884</v>
      </c>
      <c r="F33" s="8"/>
      <c r="G33" s="9">
        <f>+F33/$F$37*100</f>
        <v>0</v>
      </c>
      <c r="H33" s="8">
        <v>228493.5</v>
      </c>
      <c r="I33" s="9">
        <f>+H33/$H$37*100</f>
        <v>44.27041339221782</v>
      </c>
      <c r="J33" s="8">
        <v>190790.2</v>
      </c>
      <c r="K33" s="9">
        <f>+J33/$J$37*100</f>
        <v>15.331357136675383</v>
      </c>
    </row>
    <row r="34" spans="2:11" ht="13.5">
      <c r="B34" s="5">
        <v>3</v>
      </c>
      <c r="C34" s="5" t="s">
        <v>14</v>
      </c>
      <c r="D34" s="8">
        <v>773612.88</v>
      </c>
      <c r="E34" s="9">
        <f>+D34/$D$37*100</f>
        <v>73.92280141807105</v>
      </c>
      <c r="F34" s="8">
        <v>1572590.12</v>
      </c>
      <c r="G34" s="9">
        <f>+F34/$F$37*100</f>
        <v>94.38065534663438</v>
      </c>
      <c r="H34" s="8">
        <v>249655.88</v>
      </c>
      <c r="I34" s="9">
        <f>+H34/$H$37*100</f>
        <v>48.37060578702644</v>
      </c>
      <c r="J34" s="8">
        <v>1053654.1</v>
      </c>
      <c r="K34" s="9">
        <f>+J34/$J$37*100</f>
        <v>84.66864286332462</v>
      </c>
    </row>
    <row r="35" spans="2:11" ht="13.5">
      <c r="B35" s="5">
        <v>4</v>
      </c>
      <c r="C35" s="5" t="s">
        <v>16</v>
      </c>
      <c r="D35" s="8">
        <v>24213.13</v>
      </c>
      <c r="E35" s="9">
        <f>+D35/$D$37*100</f>
        <v>2.3136926064363594</v>
      </c>
      <c r="F35" s="8">
        <v>64616.57</v>
      </c>
      <c r="G35" s="9">
        <f>+F35/$F$37*100</f>
        <v>3.878031627752866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1046514.5599999999</v>
      </c>
      <c r="E37" s="19">
        <f>+D37/$D$37*100</f>
        <v>100</v>
      </c>
      <c r="F37" s="18">
        <f>SUM(F32:F35)</f>
        <v>1666220.8100000003</v>
      </c>
      <c r="G37" s="19">
        <f>+F37/$F$37*100</f>
        <v>100</v>
      </c>
      <c r="H37" s="18">
        <f>SUM(H32:H35)</f>
        <v>516131.39</v>
      </c>
      <c r="I37" s="19">
        <f>+H37/$H$37*100</f>
        <v>100</v>
      </c>
      <c r="J37" s="18">
        <f>SUM(J32:J35)</f>
        <v>1244444.3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J29:J30"/>
    <mergeCell ref="K29:K30"/>
    <mergeCell ref="E29:E30"/>
    <mergeCell ref="F29:F30"/>
    <mergeCell ref="G29:G30"/>
    <mergeCell ref="H29:H30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2016-10-31T20:56:41Z</dcterms:modified>
  <cp:category/>
  <cp:version/>
  <cp:contentType/>
  <cp:contentStatus/>
</cp:coreProperties>
</file>