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'JUB_afp'!$B$2:$K$43</definedName>
    <definedName name="_xlnm.Print_Area" localSheetId="1">'JUB_modalidad'!$B$2:$G$43</definedName>
    <definedName name="_xlnm.Print_Area" localSheetId="0">'JUB_tipo'!$B$1:$G$43</definedName>
  </definedNames>
  <calcPr fullCalcOnLoad="1"/>
</workbook>
</file>

<file path=xl/sharedStrings.xml><?xml version="1.0" encoding="utf-8"?>
<sst xmlns="http://schemas.openxmlformats.org/spreadsheetml/2006/main" count="112" uniqueCount="49">
  <si>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</si>
  <si>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</si>
  <si>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</si>
  <si>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</si>
  <si>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</si>
  <si>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</si>
  <si>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</si>
  <si>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</si>
  <si>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</si>
  <si>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</si>
  <si>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</si>
  <si>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</si>
  <si>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</si>
  <si>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</si>
  <si>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</si>
  <si>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</si>
  <si>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</si>
  <si>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</si>
  <si>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</si>
  <si>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</si>
  <si>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</si>
  <si>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</si>
  <si>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</si>
  <si>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</si>
  <si>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</si>
  <si>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</si>
  <si>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La Positiva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</si>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</sst>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6" t="s">
        <v>0</v>
      </c>
      <c r="C2" s="26"/>
      <c r="D2" s="26"/>
      <c r="E2" s="26"/>
      <c r="F2" s="26"/>
      <c r="G2" s="26"/>
      <c r="H2" s="37"/>
      <c r="I2" s="37"/>
      <c r="J2" s="37"/>
      <c r="K2" s="37"/>
    </row>
    <row r="3" spans="2:11" ht="30.75">
      <c r="B3" s="26" t="s">
        <v>35</v>
      </c>
      <c r="C3" s="26"/>
      <c r="D3" s="26"/>
      <c r="E3" s="26"/>
      <c r="F3" s="26"/>
      <c r="G3" s="26"/>
      <c r="H3" s="37"/>
      <c r="I3" s="37"/>
      <c r="J3" s="37"/>
      <c r="K3" s="37"/>
    </row>
    <row r="4" spans="2:11" ht="18.75" customHeight="1">
      <c r="B4" s="27">
        <v>38533</v>
      </c>
      <c r="C4" s="27"/>
      <c r="D4" s="27"/>
      <c r="E4" s="27"/>
      <c r="F4" s="27"/>
      <c r="G4" s="27"/>
      <c r="H4" s="37"/>
      <c r="I4" s="37"/>
      <c r="J4" s="37"/>
      <c r="K4" s="37"/>
    </row>
    <row r="5" spans="2:11" ht="23.25">
      <c r="B5" s="42"/>
      <c r="C5" s="42"/>
      <c r="D5" s="42"/>
      <c r="E5" s="42"/>
      <c r="F5" s="42"/>
      <c r="G5" s="42"/>
      <c r="H5" s="37"/>
      <c r="I5" s="37"/>
      <c r="J5" s="37"/>
      <c r="K5" s="37"/>
    </row>
    <row r="6" spans="2:11" ht="23.25">
      <c r="B6" s="42"/>
      <c r="C6" s="42"/>
      <c r="D6" s="42"/>
      <c r="E6" s="42"/>
      <c r="F6" s="42"/>
      <c r="G6" s="42"/>
      <c r="H6" s="37"/>
      <c r="I6" s="37"/>
      <c r="J6" s="37"/>
      <c r="K6" s="37"/>
    </row>
    <row r="7" spans="2:11" ht="20.25">
      <c r="B7" s="38" t="s">
        <v>1</v>
      </c>
      <c r="C7" s="38"/>
      <c r="D7" s="38"/>
      <c r="E7" s="38"/>
      <c r="F7" s="38"/>
      <c r="G7" s="38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6" t="s">
        <v>32</v>
      </c>
      <c r="E9" s="36"/>
      <c r="F9" s="36" t="s">
        <v>31</v>
      </c>
      <c r="G9" s="36"/>
      <c r="H9" s="35"/>
      <c r="I9" s="35"/>
      <c r="J9" s="35"/>
      <c r="K9" s="35"/>
    </row>
    <row r="10" spans="2:11" ht="16.5" customHeight="1">
      <c r="B10" s="21" t="s">
        <v>6</v>
      </c>
      <c r="C10" s="21"/>
      <c r="D10" s="21" t="s">
        <v>7</v>
      </c>
      <c r="E10" s="21" t="s">
        <v>34</v>
      </c>
      <c r="F10" s="21" t="s">
        <v>7</v>
      </c>
      <c r="G10" s="21" t="s">
        <v>33</v>
      </c>
      <c r="H10" s="6"/>
      <c r="I10" s="6"/>
      <c r="J10" s="6"/>
      <c r="K10" s="6"/>
    </row>
    <row r="11" spans="2:11" ht="16.5" customHeight="1">
      <c r="B11" s="23"/>
      <c r="C11" s="23"/>
      <c r="D11" s="22"/>
      <c r="E11" s="22"/>
      <c r="F11" s="22"/>
      <c r="G11" s="22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6941679.18</v>
      </c>
      <c r="E13" s="40">
        <f>+D13/$D$20*100</f>
        <v>22.796032728882885</v>
      </c>
      <c r="F13" s="34">
        <v>12756364.35</v>
      </c>
      <c r="G13" s="33">
        <f>+F13/$F$20*100</f>
        <v>20.936008448682173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6465833.23</v>
      </c>
      <c r="E14" s="40">
        <f>+D14/$D$20*100</f>
        <v>21.233384907105222</v>
      </c>
      <c r="F14" s="34">
        <v>17334590.48</v>
      </c>
      <c r="G14" s="33">
        <f>+F14/$F$20*100</f>
        <v>28.449887662837536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7821447.12</v>
      </c>
      <c r="E15" s="40">
        <f>+D15/$D$20*100</f>
        <v>25.685134664311406</v>
      </c>
      <c r="F15" s="34">
        <v>14327293.47</v>
      </c>
      <c r="G15" s="33">
        <f>+F15/$F$20*100</f>
        <v>23.51424974269169</v>
      </c>
      <c r="H15" s="29"/>
      <c r="I15" s="29"/>
      <c r="J15" s="29"/>
      <c r="K15" s="29"/>
    </row>
    <row r="16" spans="2:11" ht="13.5">
      <c r="B16" s="5">
        <v>4</v>
      </c>
      <c r="C16" s="5" t="s">
        <v>26</v>
      </c>
      <c r="D16" s="34">
        <v>519814.39</v>
      </c>
      <c r="E16" s="40">
        <f>+D16/$D$20*100</f>
        <v>1.7070373810309527</v>
      </c>
      <c r="F16" s="34">
        <v>559651.87</v>
      </c>
      <c r="G16" s="33">
        <f>+F16/$F$20*100</f>
        <v>0.9185121996488582</v>
      </c>
      <c r="H16" s="29"/>
      <c r="I16" s="29"/>
      <c r="J16" s="29"/>
      <c r="K16" s="29"/>
    </row>
    <row r="17" spans="2:11" ht="13.5">
      <c r="B17" s="5">
        <v>5</v>
      </c>
      <c r="C17" s="5" t="s">
        <v>15</v>
      </c>
      <c r="D17" s="34">
        <v>419739.28</v>
      </c>
      <c r="E17" s="40">
        <f>+D17/$D$20*100</f>
        <v>1.3783970875585376</v>
      </c>
      <c r="F17" s="34">
        <v>2909965.88</v>
      </c>
      <c r="G17" s="33">
        <f>+F17/$F$20*100</f>
        <v>4.775896060781366</v>
      </c>
      <c r="H17" s="29"/>
      <c r="I17" s="29"/>
      <c r="J17" s="29"/>
      <c r="K17" s="29"/>
    </row>
    <row r="18" spans="2:11" ht="13.5">
      <c r="B18" s="5">
        <v>6</v>
      </c>
      <c r="C18" s="5" t="s">
        <v>16</v>
      </c>
      <c r="D18" s="34">
        <v>8282746.73</v>
      </c>
      <c r="E18" s="40">
        <f>+D18/$D$20*100</f>
        <v>27.200013231110994</v>
      </c>
      <c r="F18" s="34">
        <v>13042393.8</v>
      </c>
      <c r="G18" s="33">
        <f>+F18/$F$20*100</f>
        <v>21.405445885358393</v>
      </c>
      <c r="H18" s="29"/>
      <c r="I18" s="29"/>
      <c r="J18" s="29"/>
      <c r="K18" s="29"/>
    </row>
    <row r="19" spans="2:11" ht="7.5" customHeight="1">
      <c r="B19" s="5"/>
      <c r="C19" s="5"/>
      <c r="D19" s="32"/>
      <c r="E19" s="39"/>
      <c r="F19" s="32"/>
      <c r="G19" s="31"/>
      <c r="H19" s="29"/>
      <c r="I19" s="29"/>
      <c r="J19" s="29"/>
      <c r="K19" s="29"/>
    </row>
    <row r="20" spans="2:11" ht="13.5">
      <c r="B20" s="12"/>
      <c r="C20" s="13" t="s">
        <v>17</v>
      </c>
      <c r="D20" s="18">
        <f>SUM(D13:D19)</f>
        <v>30451259.930000003</v>
      </c>
      <c r="E20" s="30">
        <f>+D20/$D$20*100</f>
        <v>100</v>
      </c>
      <c r="F20" s="18">
        <f>SUM(F13:F18)</f>
        <v>60930259.849999994</v>
      </c>
      <c r="G20" s="30">
        <f>+F20/$F$20*100</f>
        <v>100</v>
      </c>
      <c r="H20" s="29"/>
      <c r="I20" s="29"/>
      <c r="J20" s="29"/>
      <c r="K20" s="29"/>
    </row>
    <row r="21" spans="3:11" ht="13.5">
      <c r="C21" s="20"/>
      <c r="D21" s="15"/>
      <c r="E21" s="16"/>
      <c r="F21" s="15"/>
      <c r="G21" s="16"/>
      <c r="H21" s="29"/>
      <c r="I21" s="29"/>
      <c r="J21" s="29"/>
      <c r="K21" s="29"/>
    </row>
    <row r="22" spans="2:1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13.5">
      <c r="B25" s="6"/>
      <c r="C25" s="14"/>
      <c r="D25" s="15"/>
      <c r="E25" s="16"/>
      <c r="F25" s="15"/>
      <c r="G25" s="16"/>
      <c r="H25" s="29"/>
      <c r="I25" s="29"/>
      <c r="J25" s="29"/>
      <c r="K25" s="29"/>
    </row>
    <row r="26" spans="2:11" ht="23.25">
      <c r="B26" s="38" t="s">
        <v>18</v>
      </c>
      <c r="C26" s="38"/>
      <c r="D26" s="38"/>
      <c r="E26" s="38"/>
      <c r="F26" s="38"/>
      <c r="G26" s="38"/>
      <c r="H26" s="37"/>
      <c r="I26" s="37"/>
      <c r="J26" s="37"/>
      <c r="K26" s="37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6" t="s">
        <v>32</v>
      </c>
      <c r="E28" s="36"/>
      <c r="F28" s="36" t="s">
        <v>31</v>
      </c>
      <c r="G28" s="36"/>
      <c r="H28" s="35"/>
      <c r="I28" s="35"/>
      <c r="J28" s="35"/>
      <c r="K28" s="35"/>
    </row>
    <row r="29" spans="2:11" ht="12.75">
      <c r="B29" s="21" t="s">
        <v>6</v>
      </c>
      <c r="C29" s="21"/>
      <c r="D29" s="21" t="s">
        <v>7</v>
      </c>
      <c r="E29" s="21" t="s">
        <v>30</v>
      </c>
      <c r="F29" s="21" t="s">
        <v>7</v>
      </c>
      <c r="G29" s="21" t="s">
        <v>19</v>
      </c>
      <c r="H29" s="6"/>
      <c r="I29" s="6"/>
      <c r="J29" s="6"/>
      <c r="K29" s="6"/>
    </row>
    <row r="30" spans="2:11" ht="12.75" customHeight="1">
      <c r="B30" s="23"/>
      <c r="C30" s="23"/>
      <c r="D30" s="22"/>
      <c r="E30" s="22"/>
      <c r="F30" s="22"/>
      <c r="G30" s="22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4">
        <v>37982.01</v>
      </c>
      <c r="E32" s="33">
        <f>+D32/$D$37*100</f>
        <v>1.7755624904477407</v>
      </c>
      <c r="F32" s="34"/>
      <c r="G32" s="33">
        <f>+F32/$F$37*100</f>
        <v>0</v>
      </c>
      <c r="H32" s="29"/>
      <c r="I32" s="29"/>
      <c r="J32" s="29"/>
      <c r="K32" s="29"/>
    </row>
    <row r="33" spans="2:11" ht="13.5">
      <c r="B33" s="5">
        <v>2</v>
      </c>
      <c r="C33" s="5" t="s">
        <v>13</v>
      </c>
      <c r="D33" s="34">
        <v>274135.62</v>
      </c>
      <c r="E33" s="33">
        <f>+D33/$D$37*100</f>
        <v>12.81514391069971</v>
      </c>
      <c r="F33" s="34">
        <v>328511.95</v>
      </c>
      <c r="G33" s="33">
        <f>+F33/$F$37*100</f>
        <v>22.02495087424578</v>
      </c>
      <c r="H33" s="29"/>
      <c r="I33" s="29"/>
      <c r="J33" s="29"/>
      <c r="K33" s="29"/>
    </row>
    <row r="34" spans="2:11" ht="13.5">
      <c r="B34" s="5">
        <v>3</v>
      </c>
      <c r="C34" s="5" t="s">
        <v>14</v>
      </c>
      <c r="D34" s="34">
        <v>1827036.03</v>
      </c>
      <c r="E34" s="33">
        <f>+D34/$D$37*100</f>
        <v>85.40929359885254</v>
      </c>
      <c r="F34" s="34">
        <v>1074202.88</v>
      </c>
      <c r="G34" s="33">
        <f>+F34/$F$37*100</f>
        <v>72.01949780205355</v>
      </c>
      <c r="H34" s="29"/>
      <c r="I34" s="29"/>
      <c r="J34" s="29"/>
      <c r="K34" s="29"/>
    </row>
    <row r="35" spans="2:11" ht="13.5">
      <c r="B35" s="5">
        <v>4</v>
      </c>
      <c r="C35" s="5" t="s">
        <v>16</v>
      </c>
      <c r="D35" s="34"/>
      <c r="E35" s="33">
        <f>+D35/$D$37*100</f>
        <v>0</v>
      </c>
      <c r="F35" s="34">
        <v>88829.7</v>
      </c>
      <c r="G35" s="33">
        <f>+F35/$F$37*100</f>
        <v>5.955551323700675</v>
      </c>
      <c r="H35" s="29"/>
      <c r="I35" s="29"/>
      <c r="J35" s="29"/>
      <c r="K35" s="29"/>
    </row>
    <row r="36" spans="2:11" ht="6.75" customHeight="1">
      <c r="B36" s="5"/>
      <c r="C36" s="5"/>
      <c r="D36" s="32"/>
      <c r="E36" s="31"/>
      <c r="F36" s="32"/>
      <c r="G36" s="31"/>
      <c r="H36" s="29"/>
      <c r="I36" s="29"/>
      <c r="J36" s="29"/>
      <c r="K36" s="29"/>
    </row>
    <row r="37" spans="2:11" ht="13.5">
      <c r="B37" s="12"/>
      <c r="C37" s="13" t="s">
        <v>17</v>
      </c>
      <c r="D37" s="18">
        <f>SUM(D32:D36)</f>
        <v>2139153.66</v>
      </c>
      <c r="E37" s="30">
        <f>+D37/$D$37*100</f>
        <v>100</v>
      </c>
      <c r="F37" s="18">
        <f>SUM(F32:F35)</f>
        <v>1491544.5299999998</v>
      </c>
      <c r="G37" s="30">
        <f>+F37/$F$37*100</f>
        <v>100</v>
      </c>
      <c r="H37" s="29"/>
      <c r="I37" s="29"/>
      <c r="J37" s="29"/>
      <c r="K37" s="29"/>
    </row>
    <row r="38" spans="2:11" ht="13.5">
      <c r="B38" s="6"/>
      <c r="C38" s="14"/>
      <c r="D38" s="15"/>
      <c r="E38" s="16"/>
      <c r="F38" s="15"/>
      <c r="G38" s="16"/>
      <c r="H38" s="29"/>
      <c r="I38" s="29"/>
      <c r="J38" s="29"/>
      <c r="K38" s="29"/>
    </row>
    <row r="39" spans="2:11" ht="13.5">
      <c r="B39" s="6"/>
      <c r="C39" s="14"/>
      <c r="D39" s="15"/>
      <c r="E39" s="16"/>
      <c r="F39" s="15"/>
      <c r="G39" s="16"/>
      <c r="H39" s="29"/>
      <c r="I39" s="29"/>
      <c r="J39" s="29"/>
      <c r="K39" s="29"/>
    </row>
    <row r="40" spans="3:11" ht="13.5">
      <c r="C40" s="5" t="s">
        <v>29</v>
      </c>
      <c r="D40" s="15"/>
      <c r="E40" s="16"/>
      <c r="F40" s="15"/>
      <c r="G40" s="16"/>
      <c r="H40" s="29"/>
      <c r="I40" s="29"/>
      <c r="J40" s="29"/>
      <c r="K40" s="29"/>
    </row>
    <row r="41" spans="3:11" ht="13.5">
      <c r="C41" s="6" t="s">
        <v>28</v>
      </c>
      <c r="D41" s="15"/>
      <c r="E41" s="16"/>
      <c r="F41" s="15"/>
      <c r="G41" s="16"/>
      <c r="H41" s="29"/>
      <c r="I41" s="29"/>
      <c r="J41" s="29"/>
      <c r="K41" s="29"/>
    </row>
    <row r="42" ht="12.75">
      <c r="C42" s="6" t="s">
        <v>27</v>
      </c>
    </row>
  </sheetData>
  <sheetProtection/>
  <mergeCells count="19"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6" t="s">
        <v>0</v>
      </c>
      <c r="C2" s="26"/>
      <c r="D2" s="26"/>
      <c r="E2" s="26"/>
      <c r="F2" s="26"/>
      <c r="G2" s="26"/>
    </row>
    <row r="3" spans="2:7" ht="30.75">
      <c r="B3" s="26" t="s">
        <v>48</v>
      </c>
      <c r="C3" s="26"/>
      <c r="D3" s="26"/>
      <c r="E3" s="26"/>
      <c r="F3" s="26"/>
      <c r="G3" s="26"/>
    </row>
    <row r="4" spans="2:7" ht="18.75">
      <c r="B4" s="27">
        <v>38533</v>
      </c>
      <c r="C4" s="27"/>
      <c r="D4" s="27"/>
      <c r="E4" s="27"/>
      <c r="F4" s="27"/>
      <c r="G4" s="27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4" t="s">
        <v>1</v>
      </c>
      <c r="C7" s="24"/>
      <c r="D7" s="24"/>
      <c r="E7" s="24"/>
      <c r="F7" s="24"/>
      <c r="G7" s="24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5" t="s">
        <v>47</v>
      </c>
      <c r="E9" s="25"/>
      <c r="F9" s="25" t="s">
        <v>46</v>
      </c>
      <c r="G9" s="25"/>
    </row>
    <row r="10" spans="2:7" ht="12.75" customHeight="1">
      <c r="B10" s="21" t="s">
        <v>6</v>
      </c>
      <c r="C10" s="21"/>
      <c r="D10" s="21" t="s">
        <v>7</v>
      </c>
      <c r="E10" s="21" t="s">
        <v>45</v>
      </c>
      <c r="F10" s="21" t="s">
        <v>7</v>
      </c>
      <c r="G10" s="21" t="s">
        <v>44</v>
      </c>
    </row>
    <row r="11" spans="2:7" ht="12.75" customHeight="1">
      <c r="B11" s="23"/>
      <c r="C11" s="23"/>
      <c r="D11" s="22"/>
      <c r="E11" s="22"/>
      <c r="F11" s="22"/>
      <c r="G11" s="22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2585888.07</v>
      </c>
      <c r="E13" s="44">
        <f>+D13/$D$20*100</f>
        <v>20.11397375742884</v>
      </c>
      <c r="F13" s="34">
        <v>17112155.46</v>
      </c>
      <c r="G13" s="9">
        <f>+F13/$F$20*100</f>
        <v>21.791888906644242</v>
      </c>
    </row>
    <row r="14" spans="2:7" ht="13.5">
      <c r="B14" s="5">
        <v>2</v>
      </c>
      <c r="C14" s="5" t="s">
        <v>13</v>
      </c>
      <c r="D14" s="34">
        <v>3715291.97</v>
      </c>
      <c r="E14" s="44">
        <f>+D14/$D$20*100</f>
        <v>28.89888624830003</v>
      </c>
      <c r="F14" s="34">
        <v>20085131.74</v>
      </c>
      <c r="G14" s="9">
        <f>+F14/$F$20*100</f>
        <v>25.577897569742753</v>
      </c>
    </row>
    <row r="15" spans="2:7" ht="13.5">
      <c r="B15" s="5">
        <v>3</v>
      </c>
      <c r="C15" s="5" t="s">
        <v>14</v>
      </c>
      <c r="D15" s="34">
        <v>2748885.05</v>
      </c>
      <c r="E15" s="44">
        <f>+D15/$D$20*100</f>
        <v>21.38182328900588</v>
      </c>
      <c r="F15" s="34">
        <v>19399855.54</v>
      </c>
      <c r="G15" s="9">
        <f>+F15/$F$20*100</f>
        <v>24.70521599227143</v>
      </c>
    </row>
    <row r="16" spans="2:7" ht="13.5">
      <c r="B16" s="5">
        <v>4</v>
      </c>
      <c r="C16" s="5" t="s">
        <v>26</v>
      </c>
      <c r="D16" s="34">
        <v>40300.69</v>
      </c>
      <c r="E16" s="44">
        <f>+D16/$D$20*100</f>
        <v>0.31347335968268536</v>
      </c>
      <c r="F16" s="34">
        <v>1039165.57</v>
      </c>
      <c r="G16" s="9">
        <f>+F16/$F$20*100</f>
        <v>1.323350568546649</v>
      </c>
    </row>
    <row r="17" spans="2:7" ht="13.5">
      <c r="B17" s="5">
        <v>5</v>
      </c>
      <c r="C17" s="5" t="s">
        <v>15</v>
      </c>
      <c r="D17" s="34">
        <v>158895.06</v>
      </c>
      <c r="E17" s="44">
        <f>+D17/$D$20*100</f>
        <v>1.2359433125135542</v>
      </c>
      <c r="F17" s="34">
        <v>3170810.1</v>
      </c>
      <c r="G17" s="9">
        <f>+F17/$F$20*100</f>
        <v>4.0379449336340665</v>
      </c>
    </row>
    <row r="18" spans="2:7" ht="13.5">
      <c r="B18" s="5">
        <v>6</v>
      </c>
      <c r="C18" s="5" t="s">
        <v>16</v>
      </c>
      <c r="D18" s="34">
        <v>3606916.17</v>
      </c>
      <c r="E18" s="44">
        <f>+D18/$D$20*100</f>
        <v>28.05590003306901</v>
      </c>
      <c r="F18" s="34">
        <v>17718224.36</v>
      </c>
      <c r="G18" s="9">
        <f>+F18/$F$20*100</f>
        <v>22.563702029160844</v>
      </c>
    </row>
    <row r="19" spans="2:7" ht="6" customHeight="1">
      <c r="B19" s="5"/>
      <c r="C19" s="5"/>
      <c r="D19" s="32"/>
      <c r="E19" s="11"/>
      <c r="F19" s="32"/>
      <c r="G19" s="11"/>
    </row>
    <row r="20" spans="2:7" ht="13.5">
      <c r="B20" s="12"/>
      <c r="C20" s="13" t="s">
        <v>17</v>
      </c>
      <c r="D20" s="18">
        <f>SUM(D13:D18)</f>
        <v>12856177.01</v>
      </c>
      <c r="E20" s="30">
        <f>+D20/$D$20*100</f>
        <v>100</v>
      </c>
      <c r="F20" s="18">
        <f>SUM(F13:F18)</f>
        <v>78525342.77000001</v>
      </c>
      <c r="G20" s="30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4" t="s">
        <v>18</v>
      </c>
      <c r="C26" s="24"/>
      <c r="D26" s="24"/>
      <c r="E26" s="24"/>
      <c r="F26" s="24"/>
      <c r="G26" s="24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5" t="s">
        <v>43</v>
      </c>
      <c r="E28" s="25"/>
      <c r="F28" s="25" t="s">
        <v>42</v>
      </c>
      <c r="G28" s="25"/>
    </row>
    <row r="29" spans="2:7" ht="12.75" customHeight="1">
      <c r="B29" s="21" t="s">
        <v>6</v>
      </c>
      <c r="C29" s="21"/>
      <c r="D29" s="21" t="s">
        <v>7</v>
      </c>
      <c r="E29" s="21" t="s">
        <v>41</v>
      </c>
      <c r="F29" s="21" t="s">
        <v>7</v>
      </c>
      <c r="G29" s="21" t="s">
        <v>40</v>
      </c>
    </row>
    <row r="30" spans="2:7" ht="12.75" customHeight="1">
      <c r="B30" s="23"/>
      <c r="C30" s="23"/>
      <c r="D30" s="22"/>
      <c r="E30" s="22"/>
      <c r="F30" s="22"/>
      <c r="G30" s="22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4"/>
      <c r="E32" s="44">
        <f>+D32/$D$37*100</f>
        <v>0</v>
      </c>
      <c r="F32" s="34">
        <v>37982.01</v>
      </c>
      <c r="G32" s="9">
        <f>+F32/$F$37*100</f>
        <v>1.3122059275154248</v>
      </c>
    </row>
    <row r="33" spans="2:7" ht="13.5">
      <c r="B33" s="5">
        <v>2</v>
      </c>
      <c r="C33" s="5" t="s">
        <v>13</v>
      </c>
      <c r="D33" s="34">
        <v>207197.09</v>
      </c>
      <c r="E33" s="44">
        <f>+D33/$D$37*100</f>
        <v>28.144810015313737</v>
      </c>
      <c r="F33" s="34">
        <v>395450.48</v>
      </c>
      <c r="G33" s="9">
        <f>+F33/$F$37*100</f>
        <v>13.662059061508854</v>
      </c>
    </row>
    <row r="34" spans="2:7" ht="13.5">
      <c r="B34" s="5">
        <v>3</v>
      </c>
      <c r="C34" s="5" t="s">
        <v>14</v>
      </c>
      <c r="D34" s="34">
        <v>528985.14</v>
      </c>
      <c r="E34" s="44">
        <f>+D34/$D$37*100</f>
        <v>71.85518998468626</v>
      </c>
      <c r="F34" s="34">
        <v>2372253.77</v>
      </c>
      <c r="G34" s="9">
        <f>+F34/$F$37*100</f>
        <v>81.95683847602623</v>
      </c>
    </row>
    <row r="35" spans="2:7" ht="13.5">
      <c r="B35" s="5">
        <v>4</v>
      </c>
      <c r="C35" s="5" t="s">
        <v>16</v>
      </c>
      <c r="D35" s="34"/>
      <c r="E35" s="44">
        <f>+D35/$D$37*100</f>
        <v>0</v>
      </c>
      <c r="F35" s="34">
        <v>88829.7</v>
      </c>
      <c r="G35" s="9">
        <f>+F35/$F$37*100</f>
        <v>3.068896534949491</v>
      </c>
    </row>
    <row r="36" spans="2:7" ht="7.5" customHeight="1">
      <c r="B36" s="5"/>
      <c r="C36" s="5"/>
      <c r="D36" s="32"/>
      <c r="E36" s="11"/>
      <c r="F36" s="32"/>
      <c r="G36" s="11"/>
    </row>
    <row r="37" spans="2:7" ht="13.5">
      <c r="B37" s="12"/>
      <c r="C37" s="13" t="s">
        <v>17</v>
      </c>
      <c r="D37" s="18">
        <f>SUM(D32:D35)</f>
        <v>736182.23</v>
      </c>
      <c r="E37" s="30">
        <f>+D37/$D$37*100</f>
        <v>100</v>
      </c>
      <c r="F37" s="18">
        <f>SUM(F32:F35)</f>
        <v>2894515.96</v>
      </c>
      <c r="G37" s="30">
        <f>+F37/$F$37*100</f>
        <v>100</v>
      </c>
    </row>
    <row r="38" spans="2:7" ht="13.5">
      <c r="B38" s="6"/>
      <c r="C38" s="14"/>
      <c r="D38" s="15"/>
      <c r="E38" s="16"/>
      <c r="F38" s="15"/>
      <c r="G38" s="16"/>
    </row>
    <row r="39" spans="2:7" ht="13.5">
      <c r="B39" s="6"/>
      <c r="C39" s="14"/>
      <c r="D39" s="15"/>
      <c r="E39" s="16"/>
      <c r="F39" s="15"/>
      <c r="G39" s="16"/>
    </row>
    <row r="40" spans="2:7" ht="13.5">
      <c r="B40" s="5" t="s">
        <v>39</v>
      </c>
      <c r="C40" s="14"/>
      <c r="D40" s="15"/>
      <c r="E40" s="16"/>
      <c r="F40" s="15"/>
      <c r="G40" s="16"/>
    </row>
    <row r="41" ht="12.75">
      <c r="B41" s="6" t="s">
        <v>38</v>
      </c>
    </row>
    <row r="42" spans="2:7" ht="13.5">
      <c r="B42" s="6" t="s">
        <v>37</v>
      </c>
      <c r="C42" s="14"/>
      <c r="D42" s="15"/>
      <c r="E42" s="16"/>
      <c r="F42" s="15"/>
      <c r="G42" s="16"/>
    </row>
    <row r="43" spans="2:4" ht="12.75">
      <c r="B43" s="5" t="s">
        <v>36</v>
      </c>
      <c r="D43" s="43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30.75">
      <c r="B3" s="26" t="s">
        <v>22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8.75">
      <c r="B4" s="27">
        <v>38533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4" t="s">
        <v>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5" t="s">
        <v>2</v>
      </c>
      <c r="E9" s="25"/>
      <c r="F9" s="25" t="s">
        <v>3</v>
      </c>
      <c r="G9" s="25"/>
      <c r="H9" s="25" t="s">
        <v>4</v>
      </c>
      <c r="I9" s="25"/>
      <c r="J9" s="25" t="s">
        <v>5</v>
      </c>
      <c r="K9" s="25"/>
    </row>
    <row r="10" spans="2:11" ht="14.25" customHeight="1">
      <c r="B10" s="21" t="s">
        <v>6</v>
      </c>
      <c r="C10" s="21"/>
      <c r="D10" s="21" t="s">
        <v>7</v>
      </c>
      <c r="E10" s="21" t="s">
        <v>8</v>
      </c>
      <c r="F10" s="21" t="s">
        <v>7</v>
      </c>
      <c r="G10" s="21" t="s">
        <v>9</v>
      </c>
      <c r="H10" s="21" t="s">
        <v>7</v>
      </c>
      <c r="I10" s="21" t="s">
        <v>10</v>
      </c>
      <c r="J10" s="21" t="s">
        <v>7</v>
      </c>
      <c r="K10" s="21" t="s">
        <v>11</v>
      </c>
    </row>
    <row r="11" spans="2:11" ht="14.25" customHeight="1">
      <c r="B11" s="23"/>
      <c r="C11" s="23"/>
      <c r="D11" s="22"/>
      <c r="E11" s="22"/>
      <c r="F11" s="28"/>
      <c r="G11" s="28"/>
      <c r="H11" s="22"/>
      <c r="I11" s="22"/>
      <c r="J11" s="22"/>
      <c r="K11" s="22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4553814.49</v>
      </c>
      <c r="E13" s="9">
        <f aca="true" t="shared" si="0" ref="E13:E18">+D13/$D$20*100</f>
        <v>20.657414701040505</v>
      </c>
      <c r="F13" s="8">
        <v>4604188.93</v>
      </c>
      <c r="G13" s="9">
        <f aca="true" t="shared" si="1" ref="G13:G18">+F13/$F$20*100</f>
        <v>16.932298010761983</v>
      </c>
      <c r="H13" s="8">
        <v>2793289.12</v>
      </c>
      <c r="I13" s="9">
        <f aca="true" t="shared" si="2" ref="I13:I18">+H13/$H$20*100</f>
        <v>19.01791020252362</v>
      </c>
      <c r="J13" s="8">
        <v>7746750.99</v>
      </c>
      <c r="K13" s="9">
        <f aca="true" t="shared" si="3" ref="K13:K18">+J13/$J$20*100</f>
        <v>28.213469096078885</v>
      </c>
    </row>
    <row r="14" spans="2:11" ht="13.5">
      <c r="B14" s="5">
        <v>2</v>
      </c>
      <c r="C14" s="5" t="s">
        <v>13</v>
      </c>
      <c r="D14" s="8">
        <v>6053041.31</v>
      </c>
      <c r="E14" s="9">
        <f t="shared" si="0"/>
        <v>27.45833955638352</v>
      </c>
      <c r="F14" s="8">
        <v>5852885.5</v>
      </c>
      <c r="G14" s="9">
        <f t="shared" si="1"/>
        <v>21.524486291848945</v>
      </c>
      <c r="H14" s="8">
        <v>4772203.63</v>
      </c>
      <c r="I14" s="9">
        <f t="shared" si="2"/>
        <v>32.49120882391768</v>
      </c>
      <c r="J14" s="8">
        <v>7122293.27</v>
      </c>
      <c r="K14" s="9">
        <f t="shared" si="3"/>
        <v>25.93921004118342</v>
      </c>
    </row>
    <row r="15" spans="2:11" ht="13.5">
      <c r="B15" s="5">
        <v>3</v>
      </c>
      <c r="C15" s="5" t="s">
        <v>14</v>
      </c>
      <c r="D15" s="8">
        <v>3397486.48</v>
      </c>
      <c r="E15" s="9">
        <f t="shared" si="0"/>
        <v>15.411977653604056</v>
      </c>
      <c r="F15" s="8">
        <v>11297784.7</v>
      </c>
      <c r="G15" s="9">
        <f t="shared" si="1"/>
        <v>41.548568121384015</v>
      </c>
      <c r="H15" s="8">
        <v>3223233.02</v>
      </c>
      <c r="I15" s="9">
        <f t="shared" si="2"/>
        <v>21.945152650782177</v>
      </c>
      <c r="J15" s="8">
        <v>4230236.39</v>
      </c>
      <c r="K15" s="9">
        <f t="shared" si="3"/>
        <v>15.40641280614769</v>
      </c>
    </row>
    <row r="16" spans="2:11" ht="13.5">
      <c r="B16" s="5">
        <v>4</v>
      </c>
      <c r="C16" s="5" t="s">
        <v>26</v>
      </c>
      <c r="D16" s="8">
        <v>351648.87</v>
      </c>
      <c r="E16" s="9">
        <f t="shared" si="0"/>
        <v>1.5951806013824423</v>
      </c>
      <c r="F16" s="8">
        <v>40300.69</v>
      </c>
      <c r="G16" s="9">
        <f t="shared" si="1"/>
        <v>0.14820922935482916</v>
      </c>
      <c r="H16" s="8">
        <v>328291.4</v>
      </c>
      <c r="I16" s="9">
        <f t="shared" si="2"/>
        <v>2.2351486356202046</v>
      </c>
      <c r="J16" s="8">
        <v>359225.3</v>
      </c>
      <c r="K16" s="9">
        <f t="shared" si="3"/>
        <v>1.30828936068328</v>
      </c>
    </row>
    <row r="17" spans="2:11" ht="13.5">
      <c r="B17" s="5">
        <v>4</v>
      </c>
      <c r="C17" s="5" t="s">
        <v>15</v>
      </c>
      <c r="D17" s="8">
        <v>802541.41</v>
      </c>
      <c r="E17" s="9">
        <f t="shared" si="0"/>
        <v>3.640559086790506</v>
      </c>
      <c r="F17" s="8">
        <v>797621.44</v>
      </c>
      <c r="G17" s="9">
        <f t="shared" si="1"/>
        <v>2.933320966447202</v>
      </c>
      <c r="H17" s="8">
        <v>844187.13</v>
      </c>
      <c r="I17" s="9">
        <f t="shared" si="2"/>
        <v>5.747588002084844</v>
      </c>
      <c r="J17" s="8">
        <v>885355.18</v>
      </c>
      <c r="K17" s="9">
        <f t="shared" si="3"/>
        <v>3.224440935590646</v>
      </c>
    </row>
    <row r="18" spans="2:11" ht="13.5">
      <c r="B18" s="5">
        <v>5</v>
      </c>
      <c r="C18" s="5" t="s">
        <v>16</v>
      </c>
      <c r="D18" s="8">
        <v>6885922.45</v>
      </c>
      <c r="E18" s="9">
        <f t="shared" si="0"/>
        <v>31.236528400798964</v>
      </c>
      <c r="F18" s="8">
        <v>4598973.38</v>
      </c>
      <c r="G18" s="9">
        <f t="shared" si="1"/>
        <v>16.913117380203015</v>
      </c>
      <c r="H18" s="8">
        <v>2726472.16</v>
      </c>
      <c r="I18" s="9">
        <f t="shared" si="2"/>
        <v>18.562991685071474</v>
      </c>
      <c r="J18" s="8">
        <v>7113772.54</v>
      </c>
      <c r="K18" s="9">
        <f t="shared" si="3"/>
        <v>25.908177760316082</v>
      </c>
    </row>
    <row r="19" spans="2:11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1" ht="13.5">
      <c r="B20" s="12"/>
      <c r="C20" s="13" t="s">
        <v>17</v>
      </c>
      <c r="D20" s="18">
        <f>SUM(D13:D18)</f>
        <v>22044455.01</v>
      </c>
      <c r="E20" s="19">
        <f>+D20/$D$20*100</f>
        <v>100</v>
      </c>
      <c r="F20" s="18">
        <f>SUM(F13:F18)</f>
        <v>27191754.64</v>
      </c>
      <c r="G20" s="19">
        <f>+F20/$F$20*100</f>
        <v>100</v>
      </c>
      <c r="H20" s="18">
        <f>SUM(H13:H18)</f>
        <v>14687676.46</v>
      </c>
      <c r="I20" s="19">
        <f>+H20/$H$20*100</f>
        <v>100</v>
      </c>
      <c r="J20" s="18">
        <f>SUM(J13:J18)</f>
        <v>27457633.669999998</v>
      </c>
      <c r="K20" s="19">
        <f>+J20/$J$20*100</f>
        <v>100</v>
      </c>
    </row>
    <row r="21" spans="2:11" ht="13.5">
      <c r="B21" s="6"/>
      <c r="C21" s="20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6.5">
      <c r="B26" s="24" t="s">
        <v>18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1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39" customHeight="1">
      <c r="B28" s="5"/>
      <c r="C28" s="5"/>
      <c r="D28" s="25" t="s">
        <v>2</v>
      </c>
      <c r="E28" s="25"/>
      <c r="F28" s="25" t="s">
        <v>3</v>
      </c>
      <c r="G28" s="25"/>
      <c r="H28" s="25" t="s">
        <v>4</v>
      </c>
      <c r="I28" s="25"/>
      <c r="J28" s="25" t="s">
        <v>5</v>
      </c>
      <c r="K28" s="25"/>
    </row>
    <row r="29" spans="2:11" ht="12.75" customHeight="1">
      <c r="B29" s="21" t="s">
        <v>6</v>
      </c>
      <c r="C29" s="21"/>
      <c r="D29" s="21" t="s">
        <v>7</v>
      </c>
      <c r="E29" s="21" t="s">
        <v>19</v>
      </c>
      <c r="F29" s="21" t="s">
        <v>7</v>
      </c>
      <c r="G29" s="21" t="s">
        <v>20</v>
      </c>
      <c r="H29" s="21" t="s">
        <v>7</v>
      </c>
      <c r="I29" s="21" t="s">
        <v>21</v>
      </c>
      <c r="J29" s="21" t="s">
        <v>7</v>
      </c>
      <c r="K29" s="21" t="s">
        <v>8</v>
      </c>
    </row>
    <row r="30" spans="2:11" ht="12.75" customHeight="1">
      <c r="B30" s="23"/>
      <c r="C30" s="23"/>
      <c r="D30" s="22"/>
      <c r="E30" s="22"/>
      <c r="F30" s="22"/>
      <c r="G30" s="22"/>
      <c r="H30" s="22"/>
      <c r="I30" s="22"/>
      <c r="J30" s="22"/>
      <c r="K30" s="22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/>
      <c r="E32" s="9">
        <f>+D32/$D$37*100</f>
        <v>0</v>
      </c>
      <c r="F32" s="8"/>
      <c r="G32" s="9">
        <f>+F32/$F$37*100</f>
        <v>0</v>
      </c>
      <c r="H32" s="8">
        <v>37982.01</v>
      </c>
      <c r="I32" s="9">
        <f>+H32/$H$37*100</f>
        <v>7.908104032661449</v>
      </c>
      <c r="J32" s="8"/>
      <c r="K32" s="9">
        <f>+J32/$J$37*100</f>
        <v>0</v>
      </c>
    </row>
    <row r="33" spans="2:11" ht="13.5">
      <c r="B33" s="5">
        <v>2</v>
      </c>
      <c r="C33" s="5" t="s">
        <v>13</v>
      </c>
      <c r="D33" s="8">
        <v>183363.87</v>
      </c>
      <c r="E33" s="9">
        <f>+D33/$D$37*100</f>
        <v>23.183372471517234</v>
      </c>
      <c r="F33" s="8"/>
      <c r="G33" s="9">
        <f>+F33/$F$37*100</f>
        <v>0</v>
      </c>
      <c r="H33" s="8">
        <v>228493.5</v>
      </c>
      <c r="I33" s="9">
        <f>+H33/$H$37*100</f>
        <v>47.57384795556972</v>
      </c>
      <c r="J33" s="8">
        <v>190790.2</v>
      </c>
      <c r="K33" s="9">
        <f>+J33/$J$37*100</f>
        <v>17.824938934769914</v>
      </c>
    </row>
    <row r="34" spans="2:11" ht="13.5">
      <c r="B34" s="5">
        <v>3</v>
      </c>
      <c r="C34" s="5" t="s">
        <v>14</v>
      </c>
      <c r="D34" s="8">
        <v>583351.37</v>
      </c>
      <c r="E34" s="9">
        <f>+D34/$D$37*100</f>
        <v>73.75527192177972</v>
      </c>
      <c r="F34" s="8">
        <v>1224505.59</v>
      </c>
      <c r="G34" s="9">
        <f>+F34/$F$37*100</f>
        <v>94.98755261487398</v>
      </c>
      <c r="H34" s="8">
        <v>213816.73</v>
      </c>
      <c r="I34" s="9">
        <f>+H34/$H$37*100</f>
        <v>44.51804801176884</v>
      </c>
      <c r="J34" s="8">
        <v>879565.22</v>
      </c>
      <c r="K34" s="9">
        <f>+J34/$J$37*100</f>
        <v>82.1750610652301</v>
      </c>
    </row>
    <row r="35" spans="2:11" ht="13.5">
      <c r="B35" s="5">
        <v>4</v>
      </c>
      <c r="C35" s="5" t="s">
        <v>16</v>
      </c>
      <c r="D35" s="8">
        <v>24213.13</v>
      </c>
      <c r="E35" s="9">
        <f>+D35/$D$37*100</f>
        <v>3.0613556067030445</v>
      </c>
      <c r="F35" s="8">
        <v>64616.57</v>
      </c>
      <c r="G35" s="9">
        <f>+F35/$F$37*100</f>
        <v>5.0124473851260145</v>
      </c>
      <c r="H35" s="8"/>
      <c r="I35" s="9">
        <f>+H35/$H$37*100</f>
        <v>0</v>
      </c>
      <c r="J35" s="8"/>
      <c r="K35" s="9">
        <f>+J35/$J$37*100</f>
        <v>0</v>
      </c>
    </row>
    <row r="36" spans="2:11" ht="6" customHeight="1">
      <c r="B36" s="5"/>
      <c r="C36" s="5"/>
      <c r="D36" s="10"/>
      <c r="E36" s="11"/>
      <c r="F36" s="10"/>
      <c r="G36" s="11"/>
      <c r="H36" s="8"/>
      <c r="I36" s="17"/>
      <c r="J36" s="10"/>
      <c r="K36" s="11"/>
    </row>
    <row r="37" spans="2:11" ht="13.5">
      <c r="B37" s="12"/>
      <c r="C37" s="13" t="s">
        <v>17</v>
      </c>
      <c r="D37" s="18">
        <f>SUM(D32:D35)</f>
        <v>790928.37</v>
      </c>
      <c r="E37" s="19">
        <f>+D37/$D$37*100</f>
        <v>100</v>
      </c>
      <c r="F37" s="18">
        <f>SUM(F32:F35)</f>
        <v>1289122.1600000001</v>
      </c>
      <c r="G37" s="19">
        <f>+F37/$F$37*100</f>
        <v>100</v>
      </c>
      <c r="H37" s="18">
        <f>SUM(H32:H35)</f>
        <v>480292.24</v>
      </c>
      <c r="I37" s="19">
        <f>+H37/$H$37*100</f>
        <v>100</v>
      </c>
      <c r="J37" s="18">
        <f>SUM(J32:J35)</f>
        <v>1070355.42</v>
      </c>
      <c r="K37" s="19">
        <f>+J37/$J$37*100</f>
        <v>100</v>
      </c>
    </row>
    <row r="40" spans="2:11" ht="13.5">
      <c r="B40" s="5" t="s">
        <v>23</v>
      </c>
      <c r="C40" s="14"/>
      <c r="D40" s="15"/>
      <c r="E40" s="16"/>
      <c r="F40" s="15"/>
      <c r="G40" s="16"/>
      <c r="H40" s="15"/>
      <c r="I40" s="16"/>
      <c r="J40" s="15"/>
      <c r="K40" s="16"/>
    </row>
    <row r="41" spans="2:11" ht="13.5">
      <c r="B41" s="6" t="s">
        <v>25</v>
      </c>
      <c r="C41" s="14"/>
      <c r="D41" s="15"/>
      <c r="E41" s="16"/>
      <c r="F41" s="15"/>
      <c r="G41" s="16"/>
      <c r="H41" s="15"/>
      <c r="I41" s="16"/>
      <c r="J41" s="15"/>
      <c r="K41" s="16"/>
    </row>
    <row r="42" spans="2:11" ht="13.5">
      <c r="B42" s="6" t="s">
        <v>24</v>
      </c>
      <c r="C42" s="14"/>
      <c r="D42" s="15"/>
      <c r="E42" s="16"/>
      <c r="F42" s="15"/>
      <c r="G42" s="16"/>
      <c r="H42" s="15"/>
      <c r="I42" s="16"/>
      <c r="J42" s="15"/>
      <c r="K42" s="16"/>
    </row>
    <row r="43" ht="12.75">
      <c r="B43" s="5"/>
    </row>
  </sheetData>
  <sheetProtection/>
  <mergeCells count="31">
    <mergeCell ref="B7:K7"/>
    <mergeCell ref="D9:E9"/>
    <mergeCell ref="F9:G9"/>
    <mergeCell ref="H9:I9"/>
    <mergeCell ref="J9:K9"/>
    <mergeCell ref="B2:K2"/>
    <mergeCell ref="B3:K3"/>
    <mergeCell ref="B4:K4"/>
    <mergeCell ref="I10:I11"/>
    <mergeCell ref="J10:J11"/>
    <mergeCell ref="K10:K11"/>
    <mergeCell ref="D10:D11"/>
    <mergeCell ref="E10:E11"/>
    <mergeCell ref="F10:F11"/>
    <mergeCell ref="G10:G11"/>
    <mergeCell ref="B10:C11"/>
    <mergeCell ref="B29:C30"/>
    <mergeCell ref="D29:D30"/>
    <mergeCell ref="H10:H11"/>
    <mergeCell ref="B26:K26"/>
    <mergeCell ref="D28:E28"/>
    <mergeCell ref="F28:G28"/>
    <mergeCell ref="H28:I28"/>
    <mergeCell ref="J28:K28"/>
    <mergeCell ref="I29:I30"/>
    <mergeCell ref="J29:J30"/>
    <mergeCell ref="K29:K30"/>
    <mergeCell ref="E29:E30"/>
    <mergeCell ref="F29:F30"/>
    <mergeCell ref="G29:G30"/>
    <mergeCell ref="H29:H30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2016-10-31T20:56:09Z</dcterms:modified>
  <cp:category/>
  <cp:version/>
  <cp:contentType/>
  <cp:contentStatus/>
</cp:coreProperties>
</file>