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PRM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<sst xmlns="http://schemas.openxmlformats.org/spreadsheetml/2006/main" count="36" uniqueCount="32">
  <si>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Palanca Crediticia y Activos y Créditos Contingentes Ponderados por Riesgo Crediticio por Entidad de Desarrollo de la Pequeña y Micro Empresa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</si>
  <si>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</si>
  <si>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</si>
  <si>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</si>
  <si>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</si>
  <si>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</si>
  <si>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</si>
  <si>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</si>
  <si>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</si>
  <si>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</si>
  <si>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</si>
  <si>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</si>
  <si>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</si>
  <si>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EDPYME Alternativa</t>
  </si>
  <si>
    <t>EDPYME Confianza</t>
  </si>
  <si>
    <t>EDPYME Crear Arequipa</t>
  </si>
  <si>
    <t>EDPYME Crear Cusco</t>
  </si>
  <si>
    <t>EDPYME Crear Tacna</t>
  </si>
  <si>
    <t>EDPYME Crear Trujillo</t>
  </si>
  <si>
    <t>EDPYME Credivisión</t>
  </si>
  <si>
    <t>EDPYME Edyficar</t>
  </si>
  <si>
    <t>EDPYME Proempresa</t>
  </si>
  <si>
    <t>EDPYME Solidaridad</t>
  </si>
  <si>
    <t>TOTAL EDPYMES</t>
  </si>
  <si>
    <t>Activos y Créditos Contingentes por Categoría de Riesgo</t>
  </si>
  <si>
    <t>Palanca 
Crediticia</t>
  </si>
  <si>
    <t>Patrimonio 
Efectivo</t>
  </si>
  <si>
    <t>Act.y Cred. 
Conting. Pond.
 por Riesgo</t>
  </si>
  <si>
    <t>EDPYME Nueva Visión</t>
  </si>
  <si>
    <t>EDPYME Pronegocios</t>
  </si>
  <si>
    <t>EDPYME Raíz</t>
  </si>
  <si>
    <t>EDPYME Efectiva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</si>
</sst>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____);_(* \(#,##0_____);* &quot;-&quot;?????;_(@_____)"/>
    <numFmt numFmtId="173" formatCode="_(* #,##0.0_);_(* \(#,##0.0\);_(* &quot;-&quot;?_);_(@_)"/>
    <numFmt numFmtId="174" formatCode="_(* #,##0_____________);_(* \(#,##0_____________);* &quot;-&quot;?????????;_(@_____)"/>
    <numFmt numFmtId="175" formatCode="\(\A\l\ dd\ &quot;de &quot;mmmm\ &quot;de &quot;yyyy\)"/>
  </numFmts>
  <fonts count="24">
    <font>
      <sz val="10"/>
      <name val="Arial"/>
      <family val="0"/>
    </font>
    <font>
      <sz val="12"/>
      <name val="Arial MT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>
      <alignment/>
    </xf>
    <xf numFmtId="37" fontId="5" fillId="0" borderId="3" xfId="0" applyNumberFormat="1" applyFont="1" applyFill="1" applyBorder="1" applyAlignment="1" applyProtection="1" quotePrefix="1">
      <alignment horizontal="center" vertical="center"/>
      <protection/>
    </xf>
    <xf numFmtId="37" fontId="8" fillId="0" borderId="3" xfId="0" applyNumberFormat="1" applyFont="1" applyFill="1" applyBorder="1" applyAlignment="1" applyProtection="1">
      <alignment/>
      <protection/>
    </xf>
    <xf numFmtId="37" fontId="5" fillId="0" borderId="4" xfId="0" applyNumberFormat="1" applyFont="1" applyFill="1" applyBorder="1" applyAlignment="1" applyProtection="1" quotePrefix="1">
      <alignment horizontal="center" vertical="top"/>
      <protection/>
    </xf>
    <xf numFmtId="37" fontId="8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172" fontId="11" fillId="0" borderId="5" xfId="0" applyNumberFormat="1" applyFont="1" applyFill="1" applyBorder="1" applyAlignment="1" applyProtection="1">
      <alignment vertical="center"/>
      <protection/>
    </xf>
    <xf numFmtId="172" fontId="12" fillId="0" borderId="5" xfId="0" applyNumberFormat="1" applyFont="1" applyFill="1" applyBorder="1" applyAlignment="1" applyProtection="1">
      <alignment horizontal="center" vertical="center"/>
      <protection/>
    </xf>
    <xf numFmtId="2" fontId="12" fillId="0" borderId="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 quotePrefix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19" applyFont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175" fontId="19" fillId="0" borderId="0" xfId="0" applyNumberFormat="1" applyFont="1" applyAlignment="1" applyProtection="1">
      <alignment horizontal="centerContinuous"/>
      <protection/>
    </xf>
    <xf numFmtId="174" fontId="23" fillId="0" borderId="0" xfId="0" applyNumberFormat="1" applyFont="1" applyFill="1" applyBorder="1" applyAlignment="1" applyProtection="1">
      <alignment vertical="center"/>
      <protection/>
    </xf>
    <xf numFmtId="174" fontId="13" fillId="0" borderId="0" xfId="0" applyNumberFormat="1" applyFont="1" applyFill="1" applyBorder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lanca_06.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8</xdr:row>
      <xdr:rowOff>104775</xdr:rowOff>
    </xdr:from>
    <xdr:to>
      <xdr:col>8</xdr:col>
      <xdr:colOff>66675</xdr:colOff>
      <xdr:row>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8229600" y="2009775"/>
          <a:ext cx="2095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104775</xdr:rowOff>
    </xdr:from>
    <xdr:to>
      <xdr:col>7</xdr:col>
      <xdr:colOff>76200</xdr:colOff>
      <xdr:row>9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7153275" y="1838325"/>
          <a:ext cx="314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8</xdr:row>
      <xdr:rowOff>114300</xdr:rowOff>
    </xdr:from>
    <xdr:to>
      <xdr:col>9</xdr:col>
      <xdr:colOff>66675</xdr:colOff>
      <xdr:row>9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9248775" y="20193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A5" sqref="A5"/>
    </sheetView>
  </sheetViews>
  <sheetFormatPr defaultColWidth="12.57421875" defaultRowHeight="12.75"/>
  <cols>
    <col min="1" max="1" width="34.57421875" style="2" customWidth="1"/>
    <col min="2" max="7" width="12.7109375" style="2" customWidth="1"/>
    <col min="8" max="8" width="14.7109375" style="2" customWidth="1"/>
    <col min="9" max="9" width="16.7109375" style="2" bestFit="1" customWidth="1"/>
    <col min="10" max="10" width="14.7109375" style="2" customWidth="1"/>
    <col min="11" max="19" width="15.140625" style="2" customWidth="1"/>
    <col min="20" max="16384" width="12.57421875" style="2" customWidth="1"/>
  </cols>
  <sheetData>
    <row r="1" spans="1:10" s="30" customFormat="1" ht="5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2" customFormat="1" ht="21" customHeight="1">
      <c r="A2" s="37">
        <v>38503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1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s="5" customFormat="1" ht="9" customHeight="1">
      <c r="A5" s="3"/>
      <c r="B5" s="51" t="s">
        <v>24</v>
      </c>
      <c r="C5" s="51"/>
      <c r="D5" s="51"/>
      <c r="E5" s="51"/>
      <c r="F5" s="51"/>
      <c r="G5" s="51"/>
      <c r="H5" s="54" t="s">
        <v>27</v>
      </c>
      <c r="I5" s="54" t="s">
        <v>26</v>
      </c>
      <c r="J5" s="44" t="s">
        <v>25</v>
      </c>
      <c r="K5" s="4"/>
      <c r="L5" s="4"/>
    </row>
    <row r="6" spans="1:12" s="5" customFormat="1" ht="13.5" customHeight="1">
      <c r="A6" s="49" t="s">
        <v>2</v>
      </c>
      <c r="B6" s="52"/>
      <c r="C6" s="52"/>
      <c r="D6" s="52"/>
      <c r="E6" s="52"/>
      <c r="F6" s="52"/>
      <c r="G6" s="52"/>
      <c r="H6" s="55"/>
      <c r="I6" s="55"/>
      <c r="J6" s="45"/>
      <c r="K6" s="4"/>
      <c r="L6" s="4"/>
    </row>
    <row r="7" spans="1:12" s="5" customFormat="1" ht="15" customHeight="1">
      <c r="A7" s="50"/>
      <c r="B7" s="52"/>
      <c r="C7" s="52"/>
      <c r="D7" s="52"/>
      <c r="E7" s="52"/>
      <c r="F7" s="52"/>
      <c r="G7" s="52"/>
      <c r="H7" s="55"/>
      <c r="I7" s="55"/>
      <c r="J7" s="45"/>
      <c r="K7" s="4"/>
      <c r="L7" s="4"/>
    </row>
    <row r="8" spans="1:12" s="5" customFormat="1" ht="13.5" customHeight="1">
      <c r="A8" s="50"/>
      <c r="B8" s="53"/>
      <c r="C8" s="53"/>
      <c r="D8" s="53"/>
      <c r="E8" s="53"/>
      <c r="F8" s="53"/>
      <c r="G8" s="53"/>
      <c r="H8" s="55"/>
      <c r="I8" s="55"/>
      <c r="J8" s="45"/>
      <c r="K8" s="4"/>
      <c r="L8" s="4"/>
    </row>
    <row r="9" spans="1:12" s="5" customFormat="1" ht="13.5">
      <c r="A9" s="50"/>
      <c r="B9" s="6" t="s">
        <v>3</v>
      </c>
      <c r="C9" s="6" t="s">
        <v>3</v>
      </c>
      <c r="D9" s="6" t="s">
        <v>3</v>
      </c>
      <c r="E9" s="6" t="s">
        <v>3</v>
      </c>
      <c r="F9" s="6" t="s">
        <v>3</v>
      </c>
      <c r="G9" s="7" t="s">
        <v>4</v>
      </c>
      <c r="H9" s="55"/>
      <c r="I9" s="55"/>
      <c r="J9" s="45"/>
      <c r="K9" s="4"/>
      <c r="L9" s="4"/>
    </row>
    <row r="10" spans="1:12" s="5" customFormat="1" ht="17.25" customHeight="1">
      <c r="A10" s="8"/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10"/>
      <c r="H10" s="11" t="s">
        <v>10</v>
      </c>
      <c r="I10" s="11" t="s">
        <v>11</v>
      </c>
      <c r="J10" s="12" t="s">
        <v>12</v>
      </c>
      <c r="K10" s="4"/>
      <c r="L10" s="4"/>
    </row>
    <row r="11" spans="1:10" s="4" customFormat="1" ht="3.75" customHeight="1">
      <c r="A11" s="13"/>
      <c r="B11" s="14"/>
      <c r="C11" s="14"/>
      <c r="D11" s="14"/>
      <c r="E11" s="14"/>
      <c r="F11" s="14"/>
      <c r="G11" s="15"/>
      <c r="H11" s="14"/>
      <c r="I11" s="14"/>
      <c r="J11" s="16"/>
    </row>
    <row r="12" spans="1:10" s="34" customFormat="1" ht="23.25" customHeight="1">
      <c r="A12" s="33" t="s">
        <v>13</v>
      </c>
      <c r="B12" s="38">
        <v>96.79</v>
      </c>
      <c r="C12" s="39">
        <v>0</v>
      </c>
      <c r="D12" s="40">
        <v>388.77</v>
      </c>
      <c r="E12" s="40">
        <v>0</v>
      </c>
      <c r="F12" s="40">
        <v>7165.85</v>
      </c>
      <c r="G12" s="41">
        <v>7651.41</v>
      </c>
      <c r="H12" s="40">
        <v>7243.604</v>
      </c>
      <c r="I12" s="40">
        <v>2628.82</v>
      </c>
      <c r="J12" s="42">
        <v>2.7554583425263046</v>
      </c>
    </row>
    <row r="13" spans="1:10" s="34" customFormat="1" ht="23.25" customHeight="1">
      <c r="A13" s="33" t="s">
        <v>31</v>
      </c>
      <c r="B13" s="38">
        <v>5066.35569</v>
      </c>
      <c r="C13" s="39">
        <v>0</v>
      </c>
      <c r="D13" s="40">
        <v>549.81763</v>
      </c>
      <c r="E13" s="40">
        <v>0</v>
      </c>
      <c r="F13" s="40">
        <v>5948.19039</v>
      </c>
      <c r="G13" s="41">
        <v>11564.36371</v>
      </c>
      <c r="H13" s="40">
        <v>6058.153915999999</v>
      </c>
      <c r="I13" s="40">
        <v>2303.47977</v>
      </c>
      <c r="J13" s="42">
        <v>2.630000920737411</v>
      </c>
    </row>
    <row r="14" spans="1:10" s="34" customFormat="1" ht="23.25" customHeight="1">
      <c r="A14" s="33" t="s">
        <v>14</v>
      </c>
      <c r="B14" s="38">
        <v>2353</v>
      </c>
      <c r="C14" s="39">
        <v>0</v>
      </c>
      <c r="D14" s="40">
        <v>1385</v>
      </c>
      <c r="E14" s="40">
        <v>3478</v>
      </c>
      <c r="F14" s="40">
        <v>59837</v>
      </c>
      <c r="G14" s="41">
        <v>67053</v>
      </c>
      <c r="H14" s="40">
        <v>61853</v>
      </c>
      <c r="I14" s="40">
        <v>10636.57</v>
      </c>
      <c r="J14" s="42">
        <v>5.815126492844968</v>
      </c>
    </row>
    <row r="15" spans="1:10" s="34" customFormat="1" ht="23.25" customHeight="1">
      <c r="A15" s="33" t="s">
        <v>15</v>
      </c>
      <c r="B15" s="38">
        <v>514</v>
      </c>
      <c r="C15" s="39"/>
      <c r="D15" s="40">
        <v>4152</v>
      </c>
      <c r="E15" s="40">
        <v>56</v>
      </c>
      <c r="F15" s="40">
        <v>39615</v>
      </c>
      <c r="G15" s="41">
        <v>44337</v>
      </c>
      <c r="H15" s="40">
        <v>40473.4</v>
      </c>
      <c r="I15" s="40">
        <v>6980</v>
      </c>
      <c r="J15" s="42">
        <v>5.7984813753581665</v>
      </c>
    </row>
    <row r="16" spans="1:10" s="34" customFormat="1" ht="23.25" customHeight="1">
      <c r="A16" s="33" t="s">
        <v>16</v>
      </c>
      <c r="B16" s="38">
        <v>136.72</v>
      </c>
      <c r="C16" s="39">
        <v>0</v>
      </c>
      <c r="D16" s="40">
        <v>103.5</v>
      </c>
      <c r="E16" s="40">
        <v>0</v>
      </c>
      <c r="F16" s="40">
        <v>6541.12</v>
      </c>
      <c r="G16" s="41">
        <v>6781.34</v>
      </c>
      <c r="H16" s="40">
        <v>6561.82</v>
      </c>
      <c r="I16" s="40">
        <v>1819.09</v>
      </c>
      <c r="J16" s="42">
        <v>3.6071992039976033</v>
      </c>
    </row>
    <row r="17" spans="1:10" s="34" customFormat="1" ht="23.25" customHeight="1">
      <c r="A17" s="33" t="s">
        <v>17</v>
      </c>
      <c r="B17" s="38">
        <v>228</v>
      </c>
      <c r="C17" s="39">
        <v>0</v>
      </c>
      <c r="D17" s="40">
        <v>2798</v>
      </c>
      <c r="E17" s="40">
        <v>0</v>
      </c>
      <c r="F17" s="40">
        <v>24653</v>
      </c>
      <c r="G17" s="41">
        <v>27679</v>
      </c>
      <c r="H17" s="40">
        <v>25212.6</v>
      </c>
      <c r="I17" s="40">
        <v>5705</v>
      </c>
      <c r="J17" s="42">
        <v>4.419386503067485</v>
      </c>
    </row>
    <row r="18" spans="1:10" s="34" customFormat="1" ht="23.25" customHeight="1">
      <c r="A18" s="33" t="s">
        <v>18</v>
      </c>
      <c r="B18" s="38">
        <v>150</v>
      </c>
      <c r="C18" s="39">
        <v>0</v>
      </c>
      <c r="D18" s="40">
        <v>911</v>
      </c>
      <c r="E18" s="40">
        <v>0</v>
      </c>
      <c r="F18" s="40">
        <v>8176</v>
      </c>
      <c r="G18" s="41">
        <v>9237</v>
      </c>
      <c r="H18" s="40">
        <v>8358.2</v>
      </c>
      <c r="I18" s="40">
        <v>1323</v>
      </c>
      <c r="J18" s="42">
        <v>6.317611489040061</v>
      </c>
    </row>
    <row r="19" spans="1:10" s="34" customFormat="1" ht="23.25" customHeight="1">
      <c r="A19" s="33" t="s">
        <v>19</v>
      </c>
      <c r="B19" s="38">
        <v>38.4</v>
      </c>
      <c r="C19" s="39">
        <v>0</v>
      </c>
      <c r="D19" s="40">
        <v>406.5</v>
      </c>
      <c r="E19" s="40">
        <v>0</v>
      </c>
      <c r="F19" s="40">
        <v>5984.79</v>
      </c>
      <c r="G19" s="41">
        <v>6429.69</v>
      </c>
      <c r="H19" s="40">
        <v>6066.09</v>
      </c>
      <c r="I19" s="40">
        <v>5975.7</v>
      </c>
      <c r="J19" s="42">
        <v>1.015126261358502</v>
      </c>
    </row>
    <row r="20" spans="1:10" s="34" customFormat="1" ht="23.25" customHeight="1">
      <c r="A20" s="33" t="s">
        <v>20</v>
      </c>
      <c r="B20" s="38">
        <v>5934.89</v>
      </c>
      <c r="C20" s="39">
        <v>0</v>
      </c>
      <c r="D20" s="40">
        <v>6639.35</v>
      </c>
      <c r="E20" s="40">
        <v>0</v>
      </c>
      <c r="F20" s="40">
        <v>170390.33</v>
      </c>
      <c r="G20" s="41">
        <v>182964.57</v>
      </c>
      <c r="H20" s="40">
        <v>171718.2</v>
      </c>
      <c r="I20" s="40">
        <v>29061.902889999994</v>
      </c>
      <c r="J20" s="42">
        <v>5.90870462439977</v>
      </c>
    </row>
    <row r="21" spans="1:10" s="34" customFormat="1" ht="23.25" customHeight="1">
      <c r="A21" s="33" t="s">
        <v>28</v>
      </c>
      <c r="B21" s="38">
        <v>451</v>
      </c>
      <c r="C21" s="39">
        <v>0</v>
      </c>
      <c r="D21" s="40">
        <v>970</v>
      </c>
      <c r="E21" s="40">
        <v>689</v>
      </c>
      <c r="F21" s="40">
        <v>15420</v>
      </c>
      <c r="G21" s="41">
        <v>17530</v>
      </c>
      <c r="H21" s="40">
        <v>15958.5</v>
      </c>
      <c r="I21" s="40">
        <v>5006</v>
      </c>
      <c r="J21" s="42">
        <v>3.1878745505393526</v>
      </c>
    </row>
    <row r="22" spans="1:10" s="34" customFormat="1" ht="23.25" customHeight="1">
      <c r="A22" s="33" t="s">
        <v>21</v>
      </c>
      <c r="B22" s="38">
        <v>524</v>
      </c>
      <c r="C22" s="39">
        <v>0</v>
      </c>
      <c r="D22" s="40">
        <v>3415</v>
      </c>
      <c r="E22" s="40">
        <v>0</v>
      </c>
      <c r="F22" s="40">
        <v>36766</v>
      </c>
      <c r="G22" s="41">
        <v>40705</v>
      </c>
      <c r="H22" s="40">
        <v>37449</v>
      </c>
      <c r="I22" s="40">
        <v>8150</v>
      </c>
      <c r="J22" s="42">
        <v>4.594969325153374</v>
      </c>
    </row>
    <row r="23" spans="1:10" s="34" customFormat="1" ht="23.25" customHeight="1">
      <c r="A23" s="33" t="s">
        <v>29</v>
      </c>
      <c r="B23" s="38">
        <v>66</v>
      </c>
      <c r="C23" s="39"/>
      <c r="D23" s="40">
        <v>120</v>
      </c>
      <c r="E23" s="40"/>
      <c r="F23" s="40">
        <v>6424</v>
      </c>
      <c r="G23" s="41">
        <v>6610</v>
      </c>
      <c r="H23" s="40">
        <v>6448</v>
      </c>
      <c r="I23" s="40">
        <v>3468</v>
      </c>
      <c r="J23" s="42">
        <v>1.859284890426759</v>
      </c>
    </row>
    <row r="24" spans="1:10" s="34" customFormat="1" ht="23.25" customHeight="1">
      <c r="A24" s="33" t="s">
        <v>30</v>
      </c>
      <c r="B24" s="40">
        <v>1020.17398</v>
      </c>
      <c r="C24" s="39">
        <v>0</v>
      </c>
      <c r="D24" s="40">
        <v>10548.90742</v>
      </c>
      <c r="E24" s="40">
        <v>19829.734109999998</v>
      </c>
      <c r="F24" s="40">
        <v>36730.43093</v>
      </c>
      <c r="G24" s="41">
        <v>68129.24644</v>
      </c>
      <c r="H24" s="40">
        <v>48755.079469000004</v>
      </c>
      <c r="I24" s="40">
        <v>66139.65917</v>
      </c>
      <c r="J24" s="42">
        <v>0.7371534731330247</v>
      </c>
    </row>
    <row r="25" spans="1:10" s="34" customFormat="1" ht="23.25" customHeight="1">
      <c r="A25" s="33" t="s">
        <v>22</v>
      </c>
      <c r="B25" s="38">
        <v>29.96</v>
      </c>
      <c r="C25" s="39">
        <v>0</v>
      </c>
      <c r="D25" s="40">
        <v>31.17</v>
      </c>
      <c r="E25" s="40">
        <v>0</v>
      </c>
      <c r="F25" s="40">
        <v>4101.19</v>
      </c>
      <c r="G25" s="41">
        <v>4162.32</v>
      </c>
      <c r="H25" s="40">
        <v>4107.424</v>
      </c>
      <c r="I25" s="40">
        <v>1716.22</v>
      </c>
      <c r="J25" s="42">
        <v>2.393296896668259</v>
      </c>
    </row>
    <row r="26" spans="1:10" s="34" customFormat="1" ht="5.25" customHeight="1">
      <c r="A26" s="33"/>
      <c r="B26" s="38"/>
      <c r="C26" s="39"/>
      <c r="D26" s="40"/>
      <c r="E26" s="40"/>
      <c r="F26" s="40"/>
      <c r="G26" s="41"/>
      <c r="H26" s="40"/>
      <c r="I26" s="40"/>
      <c r="J26" s="42"/>
    </row>
    <row r="27" spans="1:10" s="36" customFormat="1" ht="21.75" customHeight="1">
      <c r="A27" s="35" t="s">
        <v>23</v>
      </c>
      <c r="B27" s="43">
        <f>+SUM(B12:B25)</f>
        <v>16609.28967</v>
      </c>
      <c r="C27" s="43">
        <f aca="true" t="shared" si="0" ref="C27:I27">+SUM(C12:C25)</f>
        <v>0</v>
      </c>
      <c r="D27" s="43">
        <f t="shared" si="0"/>
        <v>32419.015049999998</v>
      </c>
      <c r="E27" s="43">
        <f t="shared" si="0"/>
        <v>24052.734109999998</v>
      </c>
      <c r="F27" s="43">
        <f t="shared" si="0"/>
        <v>427752.90132</v>
      </c>
      <c r="G27" s="43">
        <f t="shared" si="0"/>
        <v>500833.94015000004</v>
      </c>
      <c r="H27" s="43">
        <f t="shared" si="0"/>
        <v>446263.071385</v>
      </c>
      <c r="I27" s="43">
        <f t="shared" si="0"/>
        <v>150913.44183</v>
      </c>
      <c r="J27" s="42">
        <f>+H27/I27</f>
        <v>2.9570796741068537</v>
      </c>
    </row>
    <row r="28" spans="1:10" s="21" customFormat="1" ht="3.75" customHeight="1" thickBot="1">
      <c r="A28" s="17"/>
      <c r="B28" s="18"/>
      <c r="C28" s="19"/>
      <c r="D28" s="18"/>
      <c r="E28" s="18"/>
      <c r="F28" s="18"/>
      <c r="G28" s="18"/>
      <c r="H28" s="18"/>
      <c r="I28" s="18"/>
      <c r="J28" s="20"/>
    </row>
    <row r="29" spans="1:10" ht="6.7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</row>
    <row r="30" spans="1:10" s="28" customFormat="1" ht="12.75" customHeight="1">
      <c r="A30" s="25"/>
      <c r="B30" s="26"/>
      <c r="C30" s="27"/>
      <c r="D30" s="27"/>
      <c r="E30" s="27"/>
      <c r="F30" s="27"/>
      <c r="G30" s="27"/>
      <c r="H30" s="27"/>
      <c r="I30" s="27"/>
      <c r="J30" s="27"/>
    </row>
    <row r="31" spans="1:10" s="28" customFormat="1" ht="12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</row>
    <row r="32" ht="12.75">
      <c r="A32" s="29"/>
    </row>
  </sheetData>
  <mergeCells count="8">
    <mergeCell ref="J5:J9"/>
    <mergeCell ref="A1:J1"/>
    <mergeCell ref="A3:J3"/>
    <mergeCell ref="A4:J4"/>
    <mergeCell ref="A6:A9"/>
    <mergeCell ref="B5:G8"/>
    <mergeCell ref="H5:H9"/>
    <mergeCell ref="I5:I9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Mzaldivar</cp:lastModifiedBy>
  <cp:lastPrinted>2003-12-04T16:35:40Z</cp:lastPrinted>
  <dcterms:created xsi:type="dcterms:W3CDTF">2002-05-02T20:37:59Z</dcterms:created>
  <dcterms:modified xsi:type="dcterms:W3CDTF">2005-07-05T15:16:36Z</dcterms:modified>
  <cp:category/>
  <cp:version/>
  <cp:contentType/>
  <cp:contentStatus/>
</cp:coreProperties>
</file>