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<sst xmlns="http://schemas.openxmlformats.org/spreadsheetml/2006/main" count="120" uniqueCount="49">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</sst>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38"/>
      <c r="I2" s="38"/>
      <c r="J2" s="38"/>
      <c r="K2" s="38"/>
    </row>
    <row r="3" spans="2:11" ht="30.75">
      <c r="B3" s="27" t="s">
        <v>35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18.75" customHeight="1">
      <c r="B4" s="28">
        <v>38960</v>
      </c>
      <c r="C4" s="28"/>
      <c r="D4" s="28"/>
      <c r="E4" s="28"/>
      <c r="F4" s="28"/>
      <c r="G4" s="28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2" t="s">
        <v>6</v>
      </c>
      <c r="C10" s="22"/>
      <c r="D10" s="22" t="s">
        <v>7</v>
      </c>
      <c r="E10" s="22" t="s">
        <v>34</v>
      </c>
      <c r="F10" s="22" t="s">
        <v>7</v>
      </c>
      <c r="G10" s="22" t="s">
        <v>33</v>
      </c>
      <c r="H10" s="6"/>
      <c r="I10" s="6"/>
      <c r="J10" s="6"/>
      <c r="K10" s="6"/>
    </row>
    <row r="11" spans="2:11" ht="16.5" customHeight="1">
      <c r="B11" s="25"/>
      <c r="C11" s="25"/>
      <c r="D11" s="23"/>
      <c r="E11" s="23"/>
      <c r="F11" s="23"/>
      <c r="G11" s="23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6316012.35</v>
      </c>
      <c r="E13" s="41">
        <f>+D13/$D$20*100</f>
        <v>11.77981988547003</v>
      </c>
      <c r="F13" s="35">
        <v>14456703.31</v>
      </c>
      <c r="G13" s="34">
        <f>+F13/$F$20*100</f>
        <v>17.804348683121315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9063072.71</v>
      </c>
      <c r="E14" s="41">
        <f>+D14/$D$20*100</f>
        <v>16.90328615850771</v>
      </c>
      <c r="F14" s="35">
        <v>27165776.61</v>
      </c>
      <c r="G14" s="34">
        <f>+F14/$F$20*100</f>
        <v>33.456379967185015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22614375.59</v>
      </c>
      <c r="E15" s="41">
        <f>+D15/$D$20*100</f>
        <v>42.177446228801315</v>
      </c>
      <c r="F15" s="35">
        <v>6880626.91</v>
      </c>
      <c r="G15" s="34">
        <f>+F15/$F$20*100</f>
        <v>8.473929224193755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4030743.46</v>
      </c>
      <c r="E16" s="41">
        <f>+D16/$D$20*100</f>
        <v>7.5176281064960655</v>
      </c>
      <c r="F16" s="35">
        <v>7852165.78</v>
      </c>
      <c r="G16" s="34">
        <f>+F16/$F$20*100</f>
        <v>9.670441072695242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1254551.29</v>
      </c>
      <c r="E17" s="41">
        <f>+D17/$D$20*100</f>
        <v>2.339828900632862</v>
      </c>
      <c r="F17" s="35">
        <v>8406599.97</v>
      </c>
      <c r="G17" s="34">
        <f>+F17/$F$20*100</f>
        <v>10.353262005582184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10338468.05</v>
      </c>
      <c r="E18" s="41">
        <f>+D18/$D$20*100</f>
        <v>19.281990720092015</v>
      </c>
      <c r="F18" s="35">
        <v>16435724.52</v>
      </c>
      <c r="G18" s="34">
        <f>+F18/$F$20*100</f>
        <v>20.241639047222495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53617223.45</v>
      </c>
      <c r="E20" s="31">
        <f>+D20/$D$20*100</f>
        <v>100</v>
      </c>
      <c r="F20" s="18">
        <f>SUM(F13:F18)</f>
        <v>81197597.1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2" t="s">
        <v>6</v>
      </c>
      <c r="C29" s="22"/>
      <c r="D29" s="22" t="s">
        <v>7</v>
      </c>
      <c r="E29" s="22" t="s">
        <v>30</v>
      </c>
      <c r="F29" s="22" t="s">
        <v>7</v>
      </c>
      <c r="G29" s="22" t="s">
        <v>19</v>
      </c>
      <c r="H29" s="6"/>
      <c r="I29" s="6"/>
      <c r="J29" s="6"/>
      <c r="K29" s="6"/>
    </row>
    <row r="30" spans="2:11" ht="12.75" customHeight="1">
      <c r="B30" s="25"/>
      <c r="C30" s="25"/>
      <c r="D30" s="23"/>
      <c r="E30" s="23"/>
      <c r="F30" s="23"/>
      <c r="G30" s="23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276330.96</v>
      </c>
      <c r="E32" s="34">
        <f>+D32/$D$38*100</f>
        <v>15.085127744706611</v>
      </c>
      <c r="F32" s="35">
        <v>135468.31</v>
      </c>
      <c r="G32" s="34">
        <f>+F32/$F$38*100</f>
        <v>15.037982452374862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139487.67</v>
      </c>
      <c r="E33" s="34">
        <f>+D33/$D$38*100</f>
        <v>7.61474328016477</v>
      </c>
      <c r="F33" s="35">
        <v>458811.71</v>
      </c>
      <c r="G33" s="34">
        <f>+F33/$F$38*100</f>
        <v>50.9314868098975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1354995.11</v>
      </c>
      <c r="E34" s="34">
        <f>+D34/$D$38*100</f>
        <v>73.97026495982495</v>
      </c>
      <c r="F34" s="35">
        <v>237405.99</v>
      </c>
      <c r="G34" s="34">
        <f>+F34/$F$38*100</f>
        <v>26.35381744784948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32653.08</v>
      </c>
      <c r="E35" s="34">
        <f>+D35/$D$38*100</f>
        <v>1.7825577092705231</v>
      </c>
      <c r="F35" s="35">
        <v>64278.82</v>
      </c>
      <c r="G35" s="34">
        <f>+F35/$F$38*100</f>
        <v>7.135423533513944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28343.72</v>
      </c>
      <c r="E36" s="34">
        <f>+D36/$D$38*100</f>
        <v>1.5473063060331556</v>
      </c>
      <c r="F36" s="35">
        <v>4876.16</v>
      </c>
      <c r="G36" s="34">
        <f>+F36/$F$38*100</f>
        <v>0.541289756364217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1831810.5400000003</v>
      </c>
      <c r="E38" s="31">
        <f>+D38/$D$38*100</f>
        <v>100</v>
      </c>
      <c r="F38" s="18">
        <f>SUM(F32:F36)</f>
        <v>900840.99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48</v>
      </c>
      <c r="C3" s="27"/>
      <c r="D3" s="27"/>
      <c r="E3" s="27"/>
      <c r="F3" s="27"/>
      <c r="G3" s="27"/>
    </row>
    <row r="4" spans="2:7" ht="18.75">
      <c r="B4" s="28">
        <v>38960</v>
      </c>
      <c r="C4" s="28"/>
      <c r="D4" s="28"/>
      <c r="E4" s="28"/>
      <c r="F4" s="28"/>
      <c r="G4" s="28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6" t="s">
        <v>1</v>
      </c>
      <c r="C7" s="26"/>
      <c r="D7" s="26"/>
      <c r="E7" s="26"/>
      <c r="F7" s="26"/>
      <c r="G7" s="26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47</v>
      </c>
      <c r="E9" s="24"/>
      <c r="F9" s="24" t="s">
        <v>46</v>
      </c>
      <c r="G9" s="24"/>
    </row>
    <row r="10" spans="2:7" ht="12.75" customHeight="1">
      <c r="B10" s="22" t="s">
        <v>6</v>
      </c>
      <c r="C10" s="22"/>
      <c r="D10" s="22" t="s">
        <v>7</v>
      </c>
      <c r="E10" s="22" t="s">
        <v>45</v>
      </c>
      <c r="F10" s="22" t="s">
        <v>7</v>
      </c>
      <c r="G10" s="22" t="s">
        <v>44</v>
      </c>
    </row>
    <row r="11" spans="2:7" ht="12.75" customHeight="1">
      <c r="B11" s="25"/>
      <c r="C11" s="25"/>
      <c r="D11" s="23"/>
      <c r="E11" s="23"/>
      <c r="F11" s="23"/>
      <c r="G11" s="23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4927041.14</v>
      </c>
      <c r="E13" s="45">
        <f>+D13/$D$20*100</f>
        <v>23.130980298181854</v>
      </c>
      <c r="F13" s="35">
        <v>15845674.52</v>
      </c>
      <c r="G13" s="9">
        <f>+F13/$F$20*100</f>
        <v>13.959199636804573</v>
      </c>
    </row>
    <row r="14" spans="2:7" ht="13.5">
      <c r="B14" s="5">
        <v>2</v>
      </c>
      <c r="C14" s="5" t="s">
        <v>13</v>
      </c>
      <c r="D14" s="35">
        <v>5811455.62</v>
      </c>
      <c r="E14" s="45">
        <f>+D14/$D$20*100</f>
        <v>27.28304100378959</v>
      </c>
      <c r="F14" s="35">
        <v>30417393.7</v>
      </c>
      <c r="G14" s="9">
        <f>+F14/$F$20*100</f>
        <v>26.796112122185743</v>
      </c>
    </row>
    <row r="15" spans="2:7" ht="13.5">
      <c r="B15" s="5">
        <v>3</v>
      </c>
      <c r="C15" s="5" t="s">
        <v>14</v>
      </c>
      <c r="D15" s="35">
        <v>2053216.62</v>
      </c>
      <c r="E15" s="45">
        <f>+D15/$D$20*100</f>
        <v>9.639236173522097</v>
      </c>
      <c r="F15" s="35">
        <v>27441785.88</v>
      </c>
      <c r="G15" s="9">
        <f>+F15/$F$20*100</f>
        <v>24.174759301402393</v>
      </c>
    </row>
    <row r="16" spans="2:7" ht="13.5">
      <c r="B16" s="5">
        <v>4</v>
      </c>
      <c r="C16" s="5" t="s">
        <v>23</v>
      </c>
      <c r="D16" s="35">
        <v>1338848.1</v>
      </c>
      <c r="E16" s="45">
        <f>+D16/$D$20*100</f>
        <v>6.285490245238385</v>
      </c>
      <c r="F16" s="35">
        <v>10544061.14</v>
      </c>
      <c r="G16" s="9">
        <f>+F16/$F$20*100</f>
        <v>9.288759165799982</v>
      </c>
    </row>
    <row r="17" spans="2:7" ht="13.5">
      <c r="B17" s="5">
        <v>5</v>
      </c>
      <c r="C17" s="5" t="s">
        <v>15</v>
      </c>
      <c r="D17" s="35">
        <v>2002170</v>
      </c>
      <c r="E17" s="45">
        <f>+D17/$D$20*100</f>
        <v>9.399587603932767</v>
      </c>
      <c r="F17" s="35">
        <v>7658981.26</v>
      </c>
      <c r="G17" s="9">
        <f>+F17/$F$20*100</f>
        <v>6.747156663349478</v>
      </c>
    </row>
    <row r="18" spans="2:7" ht="13.5">
      <c r="B18" s="5">
        <v>6</v>
      </c>
      <c r="C18" s="5" t="s">
        <v>16</v>
      </c>
      <c r="D18" s="35">
        <v>5167883.87</v>
      </c>
      <c r="E18" s="45">
        <f>+D18/$D$20*100</f>
        <v>24.26166467533531</v>
      </c>
      <c r="F18" s="35">
        <v>21606308.7</v>
      </c>
      <c r="G18" s="9">
        <f>+F18/$F$20*100</f>
        <v>19.034013110457828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21300615.349999998</v>
      </c>
      <c r="E20" s="31">
        <f>+D20/$D$20*100</f>
        <v>100</v>
      </c>
      <c r="F20" s="18">
        <f>SUM(F13:F18)</f>
        <v>113514205.2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6" t="s">
        <v>18</v>
      </c>
      <c r="C26" s="26"/>
      <c r="D26" s="26"/>
      <c r="E26" s="26"/>
      <c r="F26" s="26"/>
      <c r="G26" s="26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43</v>
      </c>
      <c r="E28" s="24"/>
      <c r="F28" s="24" t="s">
        <v>42</v>
      </c>
      <c r="G28" s="24"/>
    </row>
    <row r="29" spans="2:7" ht="12.75" customHeight="1">
      <c r="B29" s="22" t="s">
        <v>6</v>
      </c>
      <c r="C29" s="22"/>
      <c r="D29" s="22" t="s">
        <v>7</v>
      </c>
      <c r="E29" s="22" t="s">
        <v>41</v>
      </c>
      <c r="F29" s="22" t="s">
        <v>7</v>
      </c>
      <c r="G29" s="22" t="s">
        <v>40</v>
      </c>
    </row>
    <row r="30" spans="2:7" ht="12.75" customHeight="1">
      <c r="B30" s="25"/>
      <c r="C30" s="25"/>
      <c r="D30" s="23"/>
      <c r="E30" s="23"/>
      <c r="F30" s="23"/>
      <c r="G30" s="23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206462.65</v>
      </c>
      <c r="E32" s="45">
        <f>+D32/$D$38*100</f>
        <v>82.4808635746634</v>
      </c>
      <c r="F32" s="35">
        <v>205336.62</v>
      </c>
      <c r="G32" s="9">
        <f>+F32/$F$38*100</f>
        <v>8.27191177941037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598299.38</v>
      </c>
      <c r="G33" s="9">
        <f>+F33/$F$38*100</f>
        <v>24.102275030318125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17.519136425336598</v>
      </c>
      <c r="F34" s="35">
        <v>1548547.93</v>
      </c>
      <c r="G34" s="9">
        <f>+F34/$F$38*100</f>
        <v>62.38269561049824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96931.9</v>
      </c>
      <c r="G35" s="9">
        <f>+F35/$F$38*100</f>
        <v>3.904866678971476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33219.88</v>
      </c>
      <c r="G36" s="9">
        <f>+F36/$F$38*100</f>
        <v>1.33825090080181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250315.82</v>
      </c>
      <c r="E38" s="31">
        <f>+D38/$D$38*100</f>
        <v>100</v>
      </c>
      <c r="F38" s="18">
        <f>SUM(F32:F36)</f>
        <v>2482335.7099999995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0.7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8.75">
      <c r="B4" s="28">
        <v>38960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4</v>
      </c>
      <c r="I9" s="24"/>
      <c r="J9" s="24" t="s">
        <v>5</v>
      </c>
      <c r="K9" s="24"/>
      <c r="L9" s="24" t="s">
        <v>24</v>
      </c>
      <c r="M9" s="24"/>
    </row>
    <row r="10" spans="2:13" ht="14.25" customHeight="1">
      <c r="B10" s="22" t="s">
        <v>6</v>
      </c>
      <c r="C10" s="22"/>
      <c r="D10" s="22" t="s">
        <v>7</v>
      </c>
      <c r="E10" s="22" t="s">
        <v>8</v>
      </c>
      <c r="F10" s="22" t="s">
        <v>7</v>
      </c>
      <c r="G10" s="22" t="s">
        <v>9</v>
      </c>
      <c r="H10" s="22" t="s">
        <v>7</v>
      </c>
      <c r="I10" s="22" t="s">
        <v>10</v>
      </c>
      <c r="J10" s="22" t="s">
        <v>7</v>
      </c>
      <c r="K10" s="22" t="s">
        <v>11</v>
      </c>
      <c r="L10" s="22" t="s">
        <v>7</v>
      </c>
      <c r="M10" s="22" t="s">
        <v>11</v>
      </c>
    </row>
    <row r="11" spans="2:13" ht="14.25" customHeight="1">
      <c r="B11" s="25"/>
      <c r="C11" s="25"/>
      <c r="D11" s="23"/>
      <c r="E11" s="23"/>
      <c r="F11" s="29"/>
      <c r="G11" s="29"/>
      <c r="H11" s="23"/>
      <c r="I11" s="23"/>
      <c r="J11" s="23"/>
      <c r="K11" s="23"/>
      <c r="L11" s="23"/>
      <c r="M11" s="23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5902513.55</v>
      </c>
      <c r="E13" s="9">
        <f aca="true" t="shared" si="0" ref="E13:E18">+D13/$D$20*100</f>
        <v>18.547901280532443</v>
      </c>
      <c r="F13" s="8">
        <v>6204293.08</v>
      </c>
      <c r="G13" s="9">
        <f aca="true" t="shared" si="1" ref="G13:G18">+F13/$F$20*100</f>
        <v>13.045380575711329</v>
      </c>
      <c r="H13" s="8">
        <v>2480107.23</v>
      </c>
      <c r="I13" s="9">
        <f aca="true" t="shared" si="2" ref="I13:I18">+H13/$H$20*100</f>
        <v>11.702806682159032</v>
      </c>
      <c r="J13" s="8">
        <v>5775923.38</v>
      </c>
      <c r="K13" s="9">
        <f aca="true" t="shared" si="3" ref="K13:K18">+J13/$J$20*100</f>
        <v>17.284403207651096</v>
      </c>
      <c r="L13" s="8">
        <v>409878.42</v>
      </c>
      <c r="M13" s="9">
        <f aca="true" t="shared" si="4" ref="M13:M18">+L13/$L$20*100</f>
        <v>49.80005603803646</v>
      </c>
    </row>
    <row r="14" spans="2:13" ht="13.5">
      <c r="B14" s="5">
        <v>2</v>
      </c>
      <c r="C14" s="5" t="s">
        <v>13</v>
      </c>
      <c r="D14" s="8">
        <v>9294371.85</v>
      </c>
      <c r="E14" s="9">
        <f t="shared" si="0"/>
        <v>29.206386411151858</v>
      </c>
      <c r="F14" s="8">
        <v>9551724.84</v>
      </c>
      <c r="G14" s="9">
        <f t="shared" si="1"/>
        <v>20.08381681612555</v>
      </c>
      <c r="H14" s="8">
        <v>6279694.58</v>
      </c>
      <c r="I14" s="9">
        <f t="shared" si="2"/>
        <v>29.631804142896623</v>
      </c>
      <c r="J14" s="8">
        <v>10924898.6</v>
      </c>
      <c r="K14" s="9">
        <f t="shared" si="3"/>
        <v>32.69266920315396</v>
      </c>
      <c r="L14" s="8">
        <v>178159.45</v>
      </c>
      <c r="M14" s="9">
        <f t="shared" si="4"/>
        <v>21.646298416261477</v>
      </c>
    </row>
    <row r="15" spans="2:13" ht="13.5">
      <c r="B15" s="5">
        <v>3</v>
      </c>
      <c r="C15" s="5" t="s">
        <v>14</v>
      </c>
      <c r="D15" s="8">
        <v>4372904.04</v>
      </c>
      <c r="E15" s="9">
        <f t="shared" si="0"/>
        <v>13.741297119624827</v>
      </c>
      <c r="F15" s="8">
        <v>19424733.23</v>
      </c>
      <c r="G15" s="9">
        <f t="shared" si="1"/>
        <v>40.84317653914189</v>
      </c>
      <c r="H15" s="8">
        <v>2012932.41</v>
      </c>
      <c r="I15" s="9">
        <f t="shared" si="2"/>
        <v>9.498363043956969</v>
      </c>
      <c r="J15" s="8">
        <v>3684432.82</v>
      </c>
      <c r="K15" s="9">
        <f t="shared" si="3"/>
        <v>11.02563490937149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2519813.53</v>
      </c>
      <c r="E16" s="9">
        <f t="shared" si="0"/>
        <v>7.9181948849215225</v>
      </c>
      <c r="F16" s="8">
        <v>2455990.35</v>
      </c>
      <c r="G16" s="9">
        <f t="shared" si="1"/>
        <v>5.1640579181060335</v>
      </c>
      <c r="H16" s="8">
        <v>4076246.75</v>
      </c>
      <c r="I16" s="9">
        <f t="shared" si="2"/>
        <v>19.234461771247304</v>
      </c>
      <c r="J16" s="8">
        <v>2830858.61</v>
      </c>
      <c r="K16" s="9">
        <f t="shared" si="3"/>
        <v>8.471321106598669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2530564.82</v>
      </c>
      <c r="E17" s="9">
        <f t="shared" si="0"/>
        <v>7.951979452101106</v>
      </c>
      <c r="F17" s="8">
        <v>2480711.92</v>
      </c>
      <c r="G17" s="9">
        <f t="shared" si="1"/>
        <v>5.216038423365963</v>
      </c>
      <c r="H17" s="8">
        <v>1841630.9</v>
      </c>
      <c r="I17" s="9">
        <f t="shared" si="2"/>
        <v>8.690047809985439</v>
      </c>
      <c r="J17" s="8">
        <v>2808243.62</v>
      </c>
      <c r="K17" s="9">
        <f t="shared" si="3"/>
        <v>8.403645935032076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7202912.68</v>
      </c>
      <c r="E18" s="9">
        <f t="shared" si="0"/>
        <v>22.634240851668245</v>
      </c>
      <c r="F18" s="8">
        <v>7441857.28</v>
      </c>
      <c r="G18" s="9">
        <f t="shared" si="1"/>
        <v>15.647529727549225</v>
      </c>
      <c r="H18" s="8">
        <v>4501802.03</v>
      </c>
      <c r="I18" s="9">
        <f t="shared" si="2"/>
        <v>21.242516549754626</v>
      </c>
      <c r="J18" s="8">
        <v>7392610.34</v>
      </c>
      <c r="K18" s="9">
        <f t="shared" si="3"/>
        <v>22.122325638192702</v>
      </c>
      <c r="L18" s="8">
        <v>235010.24</v>
      </c>
      <c r="M18" s="9">
        <f t="shared" si="4"/>
        <v>28.55364554570206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31823080.47</v>
      </c>
      <c r="E20" s="19">
        <f>+D20/$D$20*100</f>
        <v>100</v>
      </c>
      <c r="F20" s="18">
        <f>SUM(F13:F18)</f>
        <v>47559310.7</v>
      </c>
      <c r="G20" s="19">
        <f>+F20/$F$20*100</f>
        <v>100</v>
      </c>
      <c r="H20" s="18">
        <f>SUM(H13:H18)</f>
        <v>21192413.900000002</v>
      </c>
      <c r="I20" s="19">
        <f>+H20/$H$20*100</f>
        <v>100</v>
      </c>
      <c r="J20" s="18">
        <f>SUM(J13:J18)</f>
        <v>33416967.37</v>
      </c>
      <c r="K20" s="19">
        <f>+J20/$J$20*100</f>
        <v>100</v>
      </c>
      <c r="L20" s="18">
        <f>SUM(L13:L18)</f>
        <v>823048.11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4" t="s">
        <v>2</v>
      </c>
      <c r="E28" s="24"/>
      <c r="F28" s="24" t="s">
        <v>3</v>
      </c>
      <c r="G28" s="24"/>
      <c r="H28" s="24" t="s">
        <v>4</v>
      </c>
      <c r="I28" s="24"/>
      <c r="J28" s="24" t="s">
        <v>5</v>
      </c>
      <c r="K28" s="24"/>
      <c r="L28" s="24" t="s">
        <v>24</v>
      </c>
      <c r="M28" s="24"/>
    </row>
    <row r="29" spans="2:13" ht="12.75" customHeight="1">
      <c r="B29" s="22" t="s">
        <v>6</v>
      </c>
      <c r="C29" s="22"/>
      <c r="D29" s="22" t="s">
        <v>7</v>
      </c>
      <c r="E29" s="22" t="s">
        <v>19</v>
      </c>
      <c r="F29" s="22" t="s">
        <v>7</v>
      </c>
      <c r="G29" s="22" t="s">
        <v>20</v>
      </c>
      <c r="H29" s="22" t="s">
        <v>7</v>
      </c>
      <c r="I29" s="22" t="s">
        <v>21</v>
      </c>
      <c r="J29" s="22" t="s">
        <v>7</v>
      </c>
      <c r="K29" s="22" t="s">
        <v>8</v>
      </c>
      <c r="L29" s="22" t="s">
        <v>7</v>
      </c>
      <c r="M29" s="22" t="s">
        <v>8</v>
      </c>
    </row>
    <row r="30" spans="2:13" ht="12.75" customHeight="1"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>
        <v>69470.34</v>
      </c>
      <c r="E32" s="9">
        <f>+D32/$D$38*100</f>
        <v>10.755323456525746</v>
      </c>
      <c r="F32" s="8"/>
      <c r="G32" s="9">
        <f>+F32/$F$38*100</f>
        <v>0</v>
      </c>
      <c r="H32" s="8">
        <v>69868.31</v>
      </c>
      <c r="I32" s="9">
        <f>+H32/$H$38*100</f>
        <v>10.109785491845003</v>
      </c>
      <c r="J32" s="8">
        <v>272460.62</v>
      </c>
      <c r="K32" s="9">
        <f>+J32/$J$38*100</f>
        <v>39.4399910379389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41.007322532690246</v>
      </c>
      <c r="F33" s="8"/>
      <c r="G33" s="9">
        <f>+F33/$F$38*100</f>
        <v>0</v>
      </c>
      <c r="H33" s="8">
        <v>275719.27</v>
      </c>
      <c r="I33" s="9">
        <f>+H33/$H$38*100</f>
        <v>39.895951049454254</v>
      </c>
      <c r="J33" s="8">
        <v>57707.31</v>
      </c>
      <c r="K33" s="9">
        <f>+J33/$J$38*100</f>
        <v>8.353411914072433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247640.11</v>
      </c>
      <c r="E34" s="9">
        <f>+D34/$D$38*100</f>
        <v>38.33937596763764</v>
      </c>
      <c r="F34" s="8">
        <v>671250.48</v>
      </c>
      <c r="G34" s="9">
        <f>+F34/$F$38*100</f>
        <v>95.23761338357866</v>
      </c>
      <c r="H34" s="8">
        <v>345508.29</v>
      </c>
      <c r="I34" s="9">
        <f>+H34/$H$38*100</f>
        <v>49.99426345870074</v>
      </c>
      <c r="J34" s="8">
        <v>328002.22</v>
      </c>
      <c r="K34" s="9">
        <f>+J34/$J$38*100</f>
        <v>47.479905966682686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>
        <v>30712.73</v>
      </c>
      <c r="E35" s="9">
        <f>+D35/$D$38*100</f>
        <v>4.754911885891763</v>
      </c>
      <c r="F35" s="8">
        <v>33566.09</v>
      </c>
      <c r="G35" s="9">
        <f>+F35/$F$38*100</f>
        <v>4.762386616421348</v>
      </c>
      <c r="H35" s="8"/>
      <c r="I35" s="9">
        <f>+H35/$H$38*100</f>
        <v>0</v>
      </c>
      <c r="J35" s="8">
        <v>32653.08</v>
      </c>
      <c r="K35" s="9">
        <f>+J35/$J$38*100</f>
        <v>4.726691081305996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33219.88</v>
      </c>
      <c r="E36" s="9">
        <f>+D36/$D$38*100</f>
        <v>5.143066157254599</v>
      </c>
      <c r="F36" s="8"/>
      <c r="G36" s="9">
        <f>+F36/$F$38*100</f>
        <v>0</v>
      </c>
      <c r="H36" s="8"/>
      <c r="I36" s="9">
        <f>+H36/$H$38*100</f>
        <v>0</v>
      </c>
      <c r="J36" s="8"/>
      <c r="K36" s="9">
        <f>+J36/$J$38*100</f>
        <v>0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645915.86</v>
      </c>
      <c r="E38" s="19">
        <f>+D38/$D$38*100</f>
        <v>100</v>
      </c>
      <c r="F38" s="18">
        <f>SUM(F32:F36)</f>
        <v>704816.57</v>
      </c>
      <c r="G38" s="19">
        <f>+F38/$F$38*100</f>
        <v>100</v>
      </c>
      <c r="H38" s="18">
        <f>SUM(H32:H36)</f>
        <v>691095.87</v>
      </c>
      <c r="I38" s="19">
        <f>+H38/$H$38*100</f>
        <v>100</v>
      </c>
      <c r="J38" s="18">
        <f>SUM(J32:J36)</f>
        <v>690823.2299999999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9:K9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J10:J11"/>
    <mergeCell ref="K10:K11"/>
    <mergeCell ref="J28:K28"/>
    <mergeCell ref="J29:J30"/>
    <mergeCell ref="K29:K30"/>
    <mergeCell ref="L29:L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2016-10-31T20:43:34Z</dcterms:modified>
  <cp:category/>
  <cp:version/>
  <cp:contentType/>
  <cp:contentStatus/>
</cp:coreProperties>
</file>