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175" activeTab="0"/>
  </bookViews>
  <sheets>
    <sheet name="R" sheetId="1" r:id="rId1"/>
    <sheet name="Afi" sheetId="2" r:id="rId2"/>
    <sheet name="Inv" sheetId="3" r:id="rId3"/>
    <sheet name="Fondo1" sheetId="4" r:id="rId4"/>
    <sheet name="Fondo2" sheetId="5" r:id="rId5"/>
    <sheet name="Fondo3" sheetId="6" r:id="rId6"/>
    <sheet name="Fondo" sheetId="7" r:id="rId7"/>
    <sheet name="VC" sheetId="8" r:id="rId8"/>
    <sheet name="VC12" sheetId="9" r:id="rId9"/>
    <sheet name="VC3" sheetId="10" r:id="rId10"/>
  </sheets>
  <externalReferences>
    <externalReference r:id="rId13"/>
  </externalReferences>
  <definedNames>
    <definedName name="_xlnm.Print_Area" localSheetId="1">'Afi'!$A$1:$F$72</definedName>
    <definedName name="_xlnm.Print_Area" localSheetId="6">'Fondo'!$A$1:$K$68</definedName>
    <definedName name="_xlnm.Print_Area" localSheetId="3">'Fondo1'!$A$1:$K$66</definedName>
    <definedName name="_xlnm.Print_Area" localSheetId="4">'Fondo2'!$A$1:$K$66</definedName>
    <definedName name="_xlnm.Print_Area" localSheetId="5">'Fondo3'!$A$1:$K$66</definedName>
    <definedName name="_xlnm.Print_Area" localSheetId="2">'Inv'!$A$1:$F$65</definedName>
    <definedName name="_xlnm.Print_Area" localSheetId="0">'R'!$A$1:$F$65</definedName>
    <definedName name="_xlnm.Print_Area" localSheetId="7">'VC'!$A$1:$F$69</definedName>
    <definedName name="_xlnm.Print_Area" localSheetId="8">'VC12'!$A$1:$F$69</definedName>
    <definedName name="_xlnm.Print_Area" localSheetId="9">'VC3'!$A$1:$F$37</definedName>
    <definedName name="Fecha">'[1]Datos'!$C$3</definedName>
    <definedName name="FET">'[1]Datos'!#REF!</definedName>
    <definedName name="Nn">'[1]Datos'!$D$3</definedName>
  </definedNames>
  <calcPr fullCalcOnLoad="1"/>
</workbook>
</file>

<file path=xl/sharedStrings.xml><?xml version="1.0" encoding="utf-8"?>
<sst xmlns="http://schemas.openxmlformats.org/spreadsheetml/2006/main" count="431" uniqueCount="138">
  <si>
    <t>Principales Indicadores</t>
  </si>
  <si>
    <t xml:space="preserve">I. AFILIACIÓN  </t>
  </si>
  <si>
    <t>Total Afiliados Activos</t>
  </si>
  <si>
    <t>Afiliación Semanal</t>
  </si>
  <si>
    <t>Afiliación Semanal de Dependientes</t>
  </si>
  <si>
    <t>Afiliación Semanal de Independientes</t>
  </si>
  <si>
    <t>Variación Semanal de la Afiliación (%)</t>
  </si>
  <si>
    <t>II. TOTAL CARTERA ADMINISTRADA (Mill. S/.)</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</si>
  <si>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</si>
  <si>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</si>
  <si>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</si>
  <si>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</si>
  <si>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</si>
  <si>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</si>
  <si>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</si>
  <si>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</si>
  <si>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</si>
  <si>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</si>
  <si>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</si>
  <si>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</si>
  <si>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</si>
  <si>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</si>
  <si>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</si>
  <si>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Horizonte</t>
  </si>
  <si>
    <t>Integra</t>
  </si>
  <si>
    <t>Prima</t>
  </si>
  <si>
    <t>Profuturo</t>
  </si>
  <si>
    <t>Unión Vida</t>
  </si>
  <si>
    <t>(5)  El Valor Cuota inicial fue de S/. 10,00, no correspondiendo la misma fecha de inicio para todas las AFP.</t>
  </si>
  <si>
    <t>I. Afiliación</t>
  </si>
  <si>
    <t>Cuadro N° 1</t>
  </si>
  <si>
    <t>Afiliación Semanal por AFP y Tipo de Trabajador</t>
  </si>
  <si>
    <t>Dependientes</t>
  </si>
  <si>
    <t>Independientes</t>
  </si>
  <si>
    <t>Sistema</t>
  </si>
  <si>
    <t>Cuadro Nº 2</t>
  </si>
  <si>
    <t>Cartera Administrada del Fondo Tipo 1 por Instrumento Financiero y AFP</t>
  </si>
  <si>
    <t>(En miles de nuevos soles)</t>
  </si>
  <si>
    <t>Monto</t>
  </si>
  <si>
    <t>%</t>
  </si>
  <si>
    <t>I. INVERSIONES LOCALES</t>
  </si>
  <si>
    <t>1. Gobierno</t>
  </si>
  <si>
    <t>Certificados del BCRP</t>
  </si>
  <si>
    <t>Bonos del Gobierno Central</t>
  </si>
  <si>
    <t>Bonos Brady</t>
  </si>
  <si>
    <t>Letras del Tesoro</t>
  </si>
  <si>
    <t>2. Sistema Financiero</t>
  </si>
  <si>
    <t>Certificados y Depósitos a Plazo (1)</t>
  </si>
  <si>
    <t>Tit. Deuda Emitido Org. Internacional Local (4)</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</si>
  <si>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</si>
  <si>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</si>
  <si>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</si>
  <si>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</si>
  <si>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</si>
  <si>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</si>
  <si>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</si>
  <si>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</si>
  <si>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Pagarés No Avalados </t>
  </si>
  <si>
    <t xml:space="preserve">Bonos de Empresas no Financieras </t>
  </si>
  <si>
    <t>Bonos para Nuevos Proyectos</t>
  </si>
  <si>
    <t>Acciones de Capital por Privatización</t>
  </si>
  <si>
    <t>Otros instrumentos autorizados (3)</t>
  </si>
  <si>
    <t>4. Fondos de Inversión</t>
  </si>
  <si>
    <t>Cuotas de Fondos de Inversión</t>
  </si>
  <si>
    <t>Bonos de Fondos de Inversion</t>
  </si>
  <si>
    <t>5. Sociedades Titulizadoras</t>
  </si>
  <si>
    <t>Bonos de Titulización</t>
  </si>
  <si>
    <t>Titulos con Derecho de Participacion</t>
  </si>
  <si>
    <t>II. INVERSIONES EN EL EXTERIOR</t>
  </si>
  <si>
    <t>Títulos de Deuda</t>
  </si>
  <si>
    <t>Títulos de Deuda de Agencias</t>
  </si>
  <si>
    <t>Certificados y Depósitos a Plazo (1) (2)</t>
  </si>
  <si>
    <t>3. Empresas no Financieras</t>
  </si>
  <si>
    <t>4. Administradoras de Fondos</t>
  </si>
  <si>
    <t>Fondos Mutuos</t>
  </si>
  <si>
    <t>III. OPERACIONES EN TRÁNSITO</t>
  </si>
  <si>
    <t>TOTAL</t>
  </si>
  <si>
    <t>Encaje Legal</t>
  </si>
  <si>
    <t>(1)  Incluye cuenta corriente.</t>
  </si>
  <si>
    <t>(2) Incluye transferencias para liquidar operaciones en tránsito generadas por inversiones en  el exterior.</t>
  </si>
  <si>
    <t>(3) Corresponden a acciones de Capital Social no listadas en Bolsa</t>
  </si>
  <si>
    <t>(4) Emisión en el mercado local.</t>
  </si>
  <si>
    <t>Cuadro Nº 3</t>
  </si>
  <si>
    <t>Cartera Administrada del Fondo Tipo 2 por Instrumento Financiero y AFP</t>
  </si>
  <si>
    <t>Cuadro Nº 4</t>
  </si>
  <si>
    <t>Cartera Administrada del Fondo Tipo 3 por Instrumento Financiero y AFP</t>
  </si>
  <si>
    <t>Cuadro Nº 5</t>
  </si>
  <si>
    <t>Total Cartera Administrada por Instrumento Financiero y AFP</t>
  </si>
  <si>
    <t>Total SPP</t>
  </si>
  <si>
    <t>Nota: Incluye información de todos los Tipos de Fondo de Pensiones.</t>
  </si>
  <si>
    <t>Cuadro Nº 6</t>
  </si>
  <si>
    <t>Valor Cuota del Fondo Tipo 1</t>
  </si>
  <si>
    <t>Nota: Valor cuota para el cálculo de la Rentabilidad según lo establecido en el artículo 70° del Título VI del Compendio de Normas reglamentarias del SPP, correspondiente a inversiones.</t>
  </si>
  <si>
    <t>Cuadro Nº 7</t>
  </si>
  <si>
    <t>Valor Cuota del Fondo Tipo 2</t>
  </si>
  <si>
    <t>Cuadro Nº 8</t>
  </si>
  <si>
    <t>Valor Cuota del Fondo Tipo 3</t>
  </si>
  <si>
    <t>II. Cartera Administrada</t>
  </si>
  <si>
    <t>III. Inversiones</t>
  </si>
  <si>
    <t>IV. Valor Cuota</t>
  </si>
  <si>
    <t>Instrumentos</t>
  </si>
  <si>
    <t>Certificados y Depósitos a Plazo</t>
  </si>
  <si>
    <t>Otros</t>
  </si>
  <si>
    <t>Fondos Mutuos del Exterior</t>
  </si>
  <si>
    <t>Bonos de Gobiernos del Exterior</t>
  </si>
  <si>
    <t>Acciones y Valores Rep sobre Acc. Emp. Locales</t>
  </si>
  <si>
    <t>Cartera Administrada (millones de nuevos soles)</t>
  </si>
  <si>
    <t>Certificados de Suscripcion Preferente</t>
  </si>
  <si>
    <t>Del 20 al 24 de Noviembre</t>
  </si>
  <si>
    <t xml:space="preserve">Al 24 de Noviembre </t>
  </si>
  <si>
    <t>Del 27 de Noviembre al 01 de Diciembre</t>
  </si>
  <si>
    <t>Nota: Prima AFP se fusionó con AFP Unión Vida el 1 de diciembre de 2006.</t>
  </si>
  <si>
    <t>Prima (5)</t>
  </si>
  <si>
    <t>(5) Prima AFP se fusionó con AFP Unión Vida el 1 de diciembre de 2006.</t>
  </si>
  <si>
    <t xml:space="preserve">Al 1 de Diciembre </t>
  </si>
  <si>
    <t>Del 4 al 8 de Diciembre</t>
  </si>
  <si>
    <t>Boletín Semanal del Sistema Privado de Pensiones: Año 2006 - N° 50</t>
  </si>
  <si>
    <t xml:space="preserve">Al 8 de Diciembre </t>
  </si>
  <si>
    <t>Del 11 al 15 de Diciembre</t>
  </si>
  <si>
    <t>En la semana del 11 al 15 de diciembre, se registró un crecimiento del flujo de nuevos incorporados que alcanzó los 4381 afiliados, 1443 más que el flujo registrado la semana previa. Con ello el total de afiliados al 15 de diciembre alcanzó los 3 876 506. En la última semana el flujo de afiliados independientes fue de 27, siendo la participación de este grupo dentro del flujo de nuevos afiliados de 0,6%.</t>
  </si>
  <si>
    <t>Durante la última semana los valores cuota de todos los Tipos de Fondos de Pensiones presentaron variaciones positivas respecto del cierre de la semana previa, las que fueron en promedio de 0,75% en el caso del Fondo Tipo 1; 1,95% para el Fondo Tipo 2 y 3,92% para el Fondo Tipo 3.</t>
  </si>
  <si>
    <t>Fondo de Pensiones Tipo 1</t>
  </si>
  <si>
    <t>Fondo de Pensiones Tipo 2</t>
  </si>
  <si>
    <t>Fondo de Pensiones Tipo 3</t>
  </si>
  <si>
    <t>Fondo Tipo  1</t>
  </si>
  <si>
    <t>Fondo Tipo  2</t>
  </si>
  <si>
    <t>Fondo Tipo  3</t>
  </si>
  <si>
    <t>II.3. CARTERA ADMINISTRADA FONDO TIPO 3 (Mill. S/.)</t>
  </si>
  <si>
    <t>II.2. CARTERA ADMINISTRADA FONDO TIPO 2 (Mill. S/.)</t>
  </si>
  <si>
    <t>II.1. CARTERA ADMINISTRADA FONDO TIPO 1 (Mill. S/.)</t>
  </si>
  <si>
    <t>Al 15 de diciembre se registró un crecimiento de S/. 895 millones en el valor total de los Fondos de Pensiones respecto del cierre de la semana previa. El valor de la Cartera Administrada fue de S/. 46 162 millones, mientras el Fondo de Pensiones registró un valor de S/. 45 663 millones. El  crecimiento registrado está vinculado principalmente a la evolución de las inversiones locales, particularmente en Acciones.</t>
  </si>
  <si>
    <t>En la semana del 11 al 15 de diciembre, el valor de las inversiones locales registró un crecimiento de S/. 925 millones, vinculado con el crecimiento de las inversiones en  Acciones de Empresas Financieras y no Financieras, Certificados y Depósitos a Plazo, Certificados del BCRP y Bonos de Titulización. Por su lado las inversiones en el exterior registraron una disminución de S/. 46 millones, que se explica por la disminución de las inversiones en Títulos de Deuda de Gobiernos y en Cuotas de Fondos Mutuos.</t>
  </si>
  <si>
    <t>Semana del 11 al 15 de Diciembre</t>
  </si>
  <si>
    <t>Al 15 de Diciembre</t>
  </si>
  <si>
    <t>IV. VALOR CUOTA (S/.) (Al 15 de Diciembre)</t>
  </si>
  <si>
    <t>AFILIACIÓN SEMANAL POR TIPO DE TRABAJADOR                                                      Del 11 al 15 de Diciembre</t>
  </si>
  <si>
    <t>TOTAL CARTERA ADMINISTRADA POR INSTRUMENTO FINANCIERO                                Al 15 de Diciembre</t>
  </si>
  <si>
    <t>TOTAL CARTERA ADMINISTRADA POR INSTRUMENTO FINANCIERO    Al 15 de Diciembre</t>
  </si>
</sst>
</file>

<file path=xl/styles.xml><?xml version="1.0" encoding="utf-8"?>
<styleSheet xmlns="http://schemas.openxmlformats.org/spreadsheetml/2006/main">
  <numFmts count="50">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0.0%"/>
    <numFmt numFmtId="165" formatCode="_ * #\ ###\ ###_ ;_ * \-#\ ###\ ###_ ;_ * &quot;-&quot;??_ ;_ @_ "/>
    <numFmt numFmtId="166" formatCode="_(* #,##0_);_(* \(#,##0\);_(* &quot;-&quot;??_);_(@_)"/>
    <numFmt numFmtId="167" formatCode="0.0"/>
    <numFmt numFmtId="168" formatCode="_ * #\ ###\ ###_ ;_ * \-#\ ###\ ###_ ;_ * &quot;-&quot;?,;_ @_ "/>
    <numFmt numFmtId="169" formatCode="#\ ##0_);\(#\ ##0\)"/>
    <numFmt numFmtId="170" formatCode="dd\-mmm\-yyyy"/>
    <numFmt numFmtId="171" formatCode="0.0000000"/>
    <numFmt numFmtId="172" formatCode="0.000"/>
    <numFmt numFmtId="173" formatCode="_(* #,##0.0_);_(* \(#,##0.0\);_(* &quot;-&quot;??_);_(@_)"/>
    <numFmt numFmtId="174" formatCode="_(* #,##0.000_);_(* \(#,##0.000\);_(* &quot;-&quot;??_);_(@_)"/>
    <numFmt numFmtId="175" formatCode="[$-280A]dddd\,\ dd&quot; de &quot;mmmm&quot; de &quot;yyyy"/>
    <numFmt numFmtId="176" formatCode="[$-280A]d&quot; de &quot;mmmm&quot; de &quot;yyyy;@"/>
    <numFmt numFmtId="177" formatCode="\A\l\ [$-280A]d&quot; de &quot;mmmm&quot; de &quot;yyyy;@"/>
    <numFmt numFmtId="178" formatCode="_(* #,##0.0000_);_(* \(#,##0.0000\);_(* &quot;-&quot;??_);_(@_)"/>
    <numFmt numFmtId="179" formatCode="_(* #,##0.00000_);_(* \(#,##0.00000\);_(* &quot;-&quot;??_);_(@_)"/>
    <numFmt numFmtId="180" formatCode="_(* #,##0.000000_);_(* \(#,##0.000000\);_(* &quot;-&quot;??_);_(@_)"/>
    <numFmt numFmtId="181" formatCode="_(* #,##0.0000000_);_(* \(#,##0.0000000\);_(* &quot;-&quot;??_);_(@_)"/>
    <numFmt numFmtId="182" formatCode="0.0000"/>
    <numFmt numFmtId="183" formatCode="0.00000"/>
    <numFmt numFmtId="184" formatCode="0.000000"/>
    <numFmt numFmtId="185" formatCode="#\ ##0"/>
    <numFmt numFmtId="186" formatCode="#,##0.0"/>
    <numFmt numFmtId="187" formatCode="dd/mm/yy;@"/>
    <numFmt numFmtId="188" formatCode="\A\l\ dd\-mmm\-yy"/>
    <numFmt numFmtId="189" formatCode="_(* #,##0.0_);_(* \(#,##0.0\);_(* &quot;-&quot;?_);_(@_)"/>
    <numFmt numFmtId="190" formatCode="mmm\-yyyy"/>
    <numFmt numFmtId="191" formatCode="0.00000000"/>
    <numFmt numFmtId="192" formatCode="_(* #.##0.0_);_(* \(#.##0.0\);_(* &quot;-&quot;??_);_(@_)"/>
    <numFmt numFmtId="193" formatCode="0.000%"/>
    <numFmt numFmtId="194" formatCode="_ * #.0\ ###\ ###_ ;_ * \-#.0\ ###\ ###_ ;_ * &quot;-&quot;??_ ;_ @_ "/>
    <numFmt numFmtId="195" formatCode="_ * #.\ ###\ ###_ ;_ * \-#.\ ###\ ###_ ;_ * &quot;-&quot;??_ ;_ @_ "/>
    <numFmt numFmtId="196" formatCode="_ * .\ ###\ ###_ ;_ * \-.\ ###\ ###_ ;_ * &quot;-&quot;??_ ;_ @_ⴆ"/>
    <numFmt numFmtId="197" formatCode="_ * .\ ##\ ###_ ;_ * \-.\ ##\ ###_ ;_ * &quot;-&quot;??_ ;_ @_ⴆ"/>
    <numFmt numFmtId="198" formatCode="_ * .\ #\ ###_ ;_ * \-.\ #\ ###_ ;_ * &quot;-&quot;??_ ;_ @_ⴆ"/>
    <numFmt numFmtId="199" formatCode="_ * .\ \ ###_ ;_ * \-.\ \ ###_ ;_ * &quot;-&quot;??_ ;_ @_ⴆ"/>
    <numFmt numFmtId="200" formatCode="_ * .\ \ ##_ ;_ * \-.\ \ ##_ ;_ * &quot;-&quot;??_ ;_ @_ⴆ"/>
    <numFmt numFmtId="201" formatCode="_ * .\ \ #_ ;_ * \-.\ \ #_ ;_ * &quot;-&quot;??_ ;_ @_ⴆ"/>
    <numFmt numFmtId="202" formatCode="_ * \ \ _ ;_ * \-\ \ _ ;_ * &quot;-&quot;??_ ;_ @_ⴆ"/>
    <numFmt numFmtId="203" formatCode="_ * #\ ###\ ##0.0\ ;_ *0.0_ ;_ * &quot;-&quot;?_ ;_ @_ "/>
    <numFmt numFmtId="204" formatCode="\(#.#\)"/>
    <numFmt numFmtId="205" formatCode="\A\l\ [$-280A]dd&quot; de &quot;mmmm&quot; de &quot;yyyy;@"/>
  </numFmts>
  <fonts count="35">
    <font>
      <sz val="10"/>
      <name val="Arial"/>
      <family val="0"/>
    </font>
    <font>
      <sz val="8"/>
      <name val="Arial"/>
      <family val="0"/>
    </font>
    <font>
      <sz val="10"/>
      <name val="Arial Narrow"/>
      <family val="2"/>
    </font>
    <font>
      <b/>
      <sz val="14"/>
      <name val="Times New Roman"/>
      <family val="1"/>
    </font>
    <font>
      <b/>
      <sz val="10"/>
      <name val="Arial Narrow"/>
      <family val="2"/>
    </font>
    <font>
      <i/>
      <sz val="11"/>
      <name val="Arial Narrow"/>
      <family val="2"/>
    </font>
    <font>
      <i/>
      <sz val="10"/>
      <name val="Arial Narrow"/>
      <family val="2"/>
    </font>
    <font>
      <sz val="16"/>
      <name val="Times New Roman"/>
      <family val="1"/>
    </font>
    <font>
      <b/>
      <sz val="9"/>
      <name val="Arial Narrow"/>
      <family val="2"/>
    </font>
    <font>
      <sz val="8"/>
      <name val="Arial Narrow"/>
      <family val="2"/>
    </font>
    <font>
      <sz val="10"/>
      <name val="Univers (WN)"/>
      <family val="0"/>
    </font>
    <font>
      <b/>
      <u val="single"/>
      <sz val="10"/>
      <name val="Arial"/>
      <family val="2"/>
    </font>
    <font>
      <b/>
      <sz val="11"/>
      <name val="Times New Roman"/>
      <family val="1"/>
    </font>
    <font>
      <sz val="11"/>
      <name val="Arial"/>
      <family val="0"/>
    </font>
    <font>
      <sz val="9"/>
      <name val="Arial Narrow"/>
      <family val="2"/>
    </font>
    <font>
      <sz val="10"/>
      <color indexed="9"/>
      <name val="Arial"/>
      <family val="0"/>
    </font>
    <font>
      <sz val="11.5"/>
      <name val="Arial"/>
      <family val="0"/>
    </font>
    <font>
      <sz val="8.25"/>
      <name val="Arial Narrow"/>
      <family val="2"/>
    </font>
    <font>
      <sz val="11.25"/>
      <name val="Arial"/>
      <family val="0"/>
    </font>
    <font>
      <sz val="10.75"/>
      <name val="Arial"/>
      <family val="0"/>
    </font>
    <font>
      <sz val="10"/>
      <name val="MS Sans Serif"/>
      <family val="0"/>
    </font>
    <font>
      <b/>
      <sz val="10"/>
      <color indexed="9"/>
      <name val="Arial Narrow"/>
      <family val="2"/>
    </font>
    <font>
      <sz val="10"/>
      <color indexed="9"/>
      <name val="Arial Narrow"/>
      <family val="2"/>
    </font>
    <font>
      <b/>
      <sz val="11"/>
      <name val="Arial Narrow"/>
      <family val="2"/>
    </font>
    <font>
      <sz val="12"/>
      <name val="Arial"/>
      <family val="0"/>
    </font>
    <font>
      <sz val="6"/>
      <name val="Arial Narrow"/>
      <family val="2"/>
    </font>
    <font>
      <b/>
      <sz val="12"/>
      <name val="Times New Roman"/>
      <family val="1"/>
    </font>
    <font>
      <sz val="22"/>
      <name val="Times New Roman"/>
      <family val="1"/>
    </font>
    <font>
      <b/>
      <i/>
      <sz val="9"/>
      <name val="Arial Narrow"/>
      <family val="2"/>
    </font>
    <font>
      <sz val="12"/>
      <name val="Times New Roman"/>
      <family val="1"/>
    </font>
    <font>
      <i/>
      <sz val="9"/>
      <name val="Arial Narrow"/>
      <family val="2"/>
    </font>
    <font>
      <b/>
      <sz val="8"/>
      <name val="Arial Narrow"/>
      <family val="2"/>
    </font>
    <font>
      <b/>
      <sz val="8"/>
      <color indexed="10"/>
      <name val="Arial Narrow"/>
      <family val="2"/>
    </font>
    <font>
      <u val="single"/>
      <sz val="10"/>
      <color indexed="12"/>
      <name val="Arial"/>
      <family val="0"/>
    </font>
    <font>
      <u val="single"/>
      <sz val="10"/>
      <color indexed="36"/>
      <name val="Arial"/>
      <family val="0"/>
    </font>
  </fonts>
  <fills count="3">
    <fill>
      <patternFill/>
    </fill>
    <fill>
      <patternFill patternType="gray125"/>
    </fill>
    <fill>
      <patternFill patternType="solid">
        <fgColor indexed="22"/>
        <bgColor indexed="64"/>
      </patternFill>
    </fill>
  </fills>
  <borders count="25">
    <border>
      <left/>
      <right/>
      <top/>
      <bottom/>
      <diagonal/>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hair"/>
      <bottom style="hair"/>
    </border>
    <border>
      <left>
        <color indexed="63"/>
      </left>
      <right>
        <color indexed="63"/>
      </right>
      <top style="hair"/>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hair"/>
      <bottom style="thin"/>
    </border>
    <border>
      <left>
        <color indexed="63"/>
      </left>
      <right style="medium"/>
      <top style="hair"/>
      <bottom style="hair"/>
    </border>
    <border>
      <left style="medium"/>
      <right>
        <color indexed="63"/>
      </right>
      <top>
        <color indexed="63"/>
      </top>
      <bottom style="hair"/>
    </border>
    <border>
      <left>
        <color indexed="63"/>
      </left>
      <right style="medium"/>
      <top style="medium"/>
      <bottom style="thin"/>
    </border>
    <border>
      <left>
        <color indexed="63"/>
      </left>
      <right style="medium"/>
      <top style="thin"/>
      <bottom>
        <color indexed="63"/>
      </bottom>
    </border>
    <border>
      <left>
        <color indexed="63"/>
      </left>
      <right>
        <color indexed="63"/>
      </right>
      <top style="medium"/>
      <bottom>
        <color indexed="63"/>
      </bottom>
    </border>
    <border>
      <left>
        <color indexed="63"/>
      </left>
      <right>
        <color indexed="63"/>
      </right>
      <top style="medium"/>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lignment/>
      <protection/>
    </xf>
    <xf numFmtId="0" fontId="20" fillId="0" borderId="0">
      <alignment/>
      <protection/>
    </xf>
    <xf numFmtId="0" fontId="20" fillId="0" borderId="0">
      <alignment/>
      <protection/>
    </xf>
    <xf numFmtId="9" fontId="0" fillId="0" borderId="0" applyFont="0" applyFill="0" applyBorder="0" applyAlignment="0" applyProtection="0"/>
  </cellStyleXfs>
  <cellXfs count="172">
    <xf numFmtId="0" fontId="0" fillId="0" borderId="0" xfId="0" applyAlignment="1">
      <alignment/>
    </xf>
    <xf numFmtId="0" fontId="2" fillId="0" borderId="0" xfId="0" applyFont="1" applyBorder="1" applyAlignment="1">
      <alignment/>
    </xf>
    <xf numFmtId="0" fontId="3" fillId="0" borderId="0" xfId="0" applyFont="1" applyFill="1" applyBorder="1" applyAlignment="1">
      <alignment horizontal="centerContinuous" vertical="center"/>
    </xf>
    <xf numFmtId="0" fontId="4" fillId="0" borderId="0" xfId="0" applyFont="1" applyBorder="1" applyAlignment="1">
      <alignment horizontal="centerContinuous" vertical="center"/>
    </xf>
    <xf numFmtId="0" fontId="2" fillId="0" borderId="0" xfId="0" applyFont="1" applyBorder="1" applyAlignment="1">
      <alignment horizontal="centerContinuous" vertical="center"/>
    </xf>
    <xf numFmtId="0" fontId="5" fillId="0" borderId="0" xfId="0" applyFont="1" applyBorder="1" applyAlignment="1">
      <alignment horizontal="centerContinuous" vertical="center"/>
    </xf>
    <xf numFmtId="0" fontId="6" fillId="0" borderId="0" xfId="0" applyFont="1" applyBorder="1" applyAlignment="1">
      <alignment horizontal="centerContinuous" vertical="center"/>
    </xf>
    <xf numFmtId="0" fontId="7" fillId="0" borderId="0" xfId="0" applyFont="1" applyFill="1" applyBorder="1" applyAlignment="1">
      <alignment horizontal="centerContinuous" vertical="center"/>
    </xf>
    <xf numFmtId="0" fontId="4" fillId="0" borderId="1" xfId="0" applyFont="1" applyBorder="1" applyAlignment="1">
      <alignment vertical="center"/>
    </xf>
    <xf numFmtId="0" fontId="8" fillId="0" borderId="2" xfId="0" applyFont="1" applyBorder="1" applyAlignment="1">
      <alignment horizontal="center" vertical="center" wrapText="1"/>
    </xf>
    <xf numFmtId="0" fontId="2" fillId="0" borderId="3" xfId="0" applyFont="1" applyBorder="1" applyAlignment="1">
      <alignment horizontal="left" indent="1"/>
    </xf>
    <xf numFmtId="166" fontId="2" fillId="0" borderId="0" xfId="17" applyNumberFormat="1" applyFont="1" applyBorder="1" applyAlignment="1">
      <alignment vertical="center"/>
    </xf>
    <xf numFmtId="166" fontId="2" fillId="0" borderId="0" xfId="17" applyNumberFormat="1" applyFont="1" applyBorder="1" applyAlignment="1">
      <alignment/>
    </xf>
    <xf numFmtId="166" fontId="2" fillId="0" borderId="0" xfId="0" applyNumberFormat="1" applyFont="1" applyBorder="1" applyAlignment="1">
      <alignment/>
    </xf>
    <xf numFmtId="0" fontId="2" fillId="0" borderId="0" xfId="0" applyFont="1" applyBorder="1" applyAlignment="1">
      <alignment vertical="center"/>
    </xf>
    <xf numFmtId="173" fontId="2" fillId="0" borderId="0" xfId="17" applyNumberFormat="1" applyFont="1" applyBorder="1" applyAlignment="1">
      <alignment vertical="center"/>
    </xf>
    <xf numFmtId="173" fontId="2" fillId="0" borderId="0" xfId="17" applyNumberFormat="1" applyFont="1" applyBorder="1" applyAlignment="1">
      <alignment/>
    </xf>
    <xf numFmtId="173" fontId="2" fillId="0" borderId="4" xfId="17" applyNumberFormat="1" applyFont="1" applyBorder="1" applyAlignment="1">
      <alignment/>
    </xf>
    <xf numFmtId="0" fontId="2" fillId="0" borderId="3" xfId="0" applyFont="1" applyBorder="1" applyAlignment="1">
      <alignment/>
    </xf>
    <xf numFmtId="0" fontId="2" fillId="0" borderId="4" xfId="0" applyFont="1" applyBorder="1" applyAlignment="1">
      <alignment/>
    </xf>
    <xf numFmtId="0" fontId="4" fillId="0" borderId="5" xfId="0" applyFont="1" applyBorder="1" applyAlignment="1">
      <alignment vertical="center"/>
    </xf>
    <xf numFmtId="0" fontId="2" fillId="0" borderId="6" xfId="0" applyFont="1" applyBorder="1" applyAlignment="1">
      <alignment/>
    </xf>
    <xf numFmtId="0" fontId="8" fillId="0" borderId="6" xfId="0" applyFont="1" applyBorder="1" applyAlignment="1">
      <alignment horizontal="center" vertical="center" wrapText="1"/>
    </xf>
    <xf numFmtId="0" fontId="9" fillId="0" borderId="3"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10" xfId="0" applyFont="1" applyBorder="1" applyAlignment="1">
      <alignment horizont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4" fillId="0" borderId="3" xfId="0" applyFont="1" applyBorder="1" applyAlignment="1">
      <alignment horizontal="left" vertical="center" indent="1"/>
    </xf>
    <xf numFmtId="0" fontId="2" fillId="0" borderId="3" xfId="0" applyFont="1" applyBorder="1" applyAlignment="1">
      <alignment horizontal="left" indent="2"/>
    </xf>
    <xf numFmtId="0" fontId="4" fillId="0" borderId="3" xfId="0" applyFont="1" applyBorder="1" applyAlignment="1">
      <alignment horizontal="left" indent="1"/>
    </xf>
    <xf numFmtId="0" fontId="9" fillId="0" borderId="0" xfId="0" applyFont="1" applyBorder="1" applyAlignment="1">
      <alignment vertical="center"/>
    </xf>
    <xf numFmtId="0" fontId="9" fillId="0" borderId="12" xfId="0" applyFont="1" applyBorder="1" applyAlignment="1">
      <alignment/>
    </xf>
    <xf numFmtId="0" fontId="2" fillId="0" borderId="13" xfId="0" applyFont="1" applyBorder="1" applyAlignment="1">
      <alignment/>
    </xf>
    <xf numFmtId="0" fontId="2" fillId="0" borderId="14" xfId="0" applyFont="1" applyBorder="1" applyAlignment="1">
      <alignment/>
    </xf>
    <xf numFmtId="0" fontId="11" fillId="0" borderId="0" xfId="0" applyFont="1" applyAlignment="1">
      <alignment/>
    </xf>
    <xf numFmtId="0" fontId="12" fillId="0" borderId="0" xfId="21" applyFont="1" applyFill="1" applyAlignment="1">
      <alignment horizontal="centerContinuous" vertical="center"/>
      <protection/>
    </xf>
    <xf numFmtId="0" fontId="13" fillId="0" borderId="0" xfId="0" applyFont="1" applyAlignment="1">
      <alignment horizontal="centerContinuous" vertical="center"/>
    </xf>
    <xf numFmtId="3" fontId="2" fillId="0" borderId="0" xfId="0" applyNumberFormat="1" applyFont="1" applyBorder="1" applyAlignment="1">
      <alignment horizontal="centerContinuous" vertical="center"/>
    </xf>
    <xf numFmtId="3" fontId="0" fillId="0" borderId="0" xfId="0" applyNumberFormat="1" applyAlignment="1">
      <alignment/>
    </xf>
    <xf numFmtId="0" fontId="14" fillId="0" borderId="15" xfId="0" applyFont="1" applyFill="1" applyBorder="1" applyAlignment="1">
      <alignment/>
    </xf>
    <xf numFmtId="3" fontId="8" fillId="0" borderId="15" xfId="0" applyNumberFormat="1" applyFont="1" applyFill="1" applyBorder="1" applyAlignment="1">
      <alignment horizontal="center" vertical="center" wrapText="1"/>
    </xf>
    <xf numFmtId="43" fontId="8" fillId="0" borderId="16" xfId="17" applyFont="1" applyFill="1" applyBorder="1" applyAlignment="1">
      <alignment/>
    </xf>
    <xf numFmtId="43" fontId="14" fillId="0" borderId="16" xfId="17" applyFont="1" applyFill="1" applyBorder="1" applyAlignment="1">
      <alignment/>
    </xf>
    <xf numFmtId="166" fontId="14" fillId="0" borderId="16" xfId="17" applyNumberFormat="1" applyFont="1" applyFill="1" applyBorder="1" applyAlignment="1">
      <alignment/>
    </xf>
    <xf numFmtId="43" fontId="8" fillId="0" borderId="10" xfId="17" applyFont="1" applyFill="1" applyBorder="1" applyAlignment="1">
      <alignment/>
    </xf>
    <xf numFmtId="43" fontId="14" fillId="0" borderId="10" xfId="17" applyFont="1" applyFill="1" applyBorder="1" applyAlignment="1">
      <alignment/>
    </xf>
    <xf numFmtId="166" fontId="14" fillId="0" borderId="10" xfId="17" applyNumberFormat="1" applyFont="1" applyFill="1" applyBorder="1" applyAlignment="1">
      <alignment/>
    </xf>
    <xf numFmtId="43" fontId="8" fillId="0" borderId="0" xfId="17" applyFont="1" applyFill="1" applyBorder="1" applyAlignment="1">
      <alignment/>
    </xf>
    <xf numFmtId="43" fontId="14" fillId="0" borderId="0" xfId="17" applyFont="1" applyFill="1" applyBorder="1" applyAlignment="1">
      <alignment/>
    </xf>
    <xf numFmtId="166" fontId="14" fillId="0" borderId="0" xfId="17" applyNumberFormat="1" applyFont="1" applyFill="1" applyBorder="1" applyAlignment="1">
      <alignment/>
    </xf>
    <xf numFmtId="166" fontId="8" fillId="0" borderId="0" xfId="17" applyNumberFormat="1" applyFont="1" applyFill="1" applyBorder="1" applyAlignment="1">
      <alignment/>
    </xf>
    <xf numFmtId="43" fontId="14" fillId="0" borderId="17" xfId="17" applyFont="1" applyFill="1" applyBorder="1" applyAlignment="1">
      <alignment/>
    </xf>
    <xf numFmtId="43" fontId="8" fillId="0" borderId="17" xfId="17" applyFont="1" applyFill="1" applyBorder="1" applyAlignment="1">
      <alignment/>
    </xf>
    <xf numFmtId="166" fontId="8" fillId="0" borderId="17" xfId="17" applyNumberFormat="1" applyFont="1" applyFill="1" applyBorder="1" applyAlignment="1">
      <alignment/>
    </xf>
    <xf numFmtId="0" fontId="8" fillId="0" borderId="15" xfId="0" applyFont="1" applyFill="1" applyBorder="1" applyAlignment="1">
      <alignment/>
    </xf>
    <xf numFmtId="166" fontId="8" fillId="0" borderId="15" xfId="17" applyNumberFormat="1" applyFont="1" applyFill="1" applyBorder="1" applyAlignment="1">
      <alignment/>
    </xf>
    <xf numFmtId="166" fontId="0" fillId="0" borderId="0" xfId="17" applyNumberFormat="1" applyAlignment="1">
      <alignment/>
    </xf>
    <xf numFmtId="0" fontId="2" fillId="0" borderId="0" xfId="0" applyFont="1" applyAlignment="1">
      <alignment/>
    </xf>
    <xf numFmtId="0" fontId="14" fillId="0" borderId="0" xfId="21" applyFont="1" applyFill="1" applyBorder="1" applyAlignment="1">
      <alignment horizontal="centerContinuous" vertical="center"/>
      <protection/>
    </xf>
    <xf numFmtId="0" fontId="8" fillId="0" borderId="0" xfId="23" applyFont="1" applyFill="1" applyBorder="1" applyAlignment="1">
      <alignment horizontal="left" vertical="center"/>
      <protection/>
    </xf>
    <xf numFmtId="166" fontId="9" fillId="0" borderId="0" xfId="17" applyNumberFormat="1" applyFont="1" applyAlignment="1">
      <alignment vertical="center"/>
    </xf>
    <xf numFmtId="0" fontId="8" fillId="0" borderId="10" xfId="23" applyFont="1" applyFill="1" applyBorder="1" applyAlignment="1">
      <alignment horizontal="left" vertical="center"/>
      <protection/>
    </xf>
    <xf numFmtId="166" fontId="9" fillId="0" borderId="10" xfId="17" applyNumberFormat="1" applyFont="1" applyBorder="1" applyAlignment="1">
      <alignment vertical="center"/>
    </xf>
    <xf numFmtId="0" fontId="2" fillId="0" borderId="0" xfId="0" applyFont="1" applyAlignment="1">
      <alignment/>
    </xf>
    <xf numFmtId="0" fontId="26" fillId="0" borderId="0" xfId="21" applyFont="1" applyFill="1" applyAlignment="1">
      <alignment horizontal="centerContinuous"/>
      <protection/>
    </xf>
    <xf numFmtId="0" fontId="14" fillId="0" borderId="0" xfId="21" applyFont="1" applyFill="1" applyAlignment="1">
      <alignment horizontal="centerContinuous" vertical="center"/>
      <protection/>
    </xf>
    <xf numFmtId="164" fontId="14" fillId="0" borderId="0" xfId="24" applyNumberFormat="1" applyFont="1" applyFill="1" applyAlignment="1">
      <alignment horizontal="centerContinuous" vertical="center"/>
    </xf>
    <xf numFmtId="0" fontId="0" fillId="0" borderId="0" xfId="0" applyFont="1" applyAlignment="1">
      <alignment/>
    </xf>
    <xf numFmtId="0" fontId="27" fillId="0" borderId="0" xfId="21" applyFont="1" applyFill="1" applyAlignment="1">
      <alignment horizontal="centerContinuous"/>
      <protection/>
    </xf>
    <xf numFmtId="0" fontId="28" fillId="0" borderId="0" xfId="21" applyFont="1" applyFill="1" applyBorder="1" applyAlignment="1">
      <alignment horizontal="centerContinuous" vertical="center"/>
      <protection/>
    </xf>
    <xf numFmtId="164" fontId="28" fillId="0" borderId="0" xfId="24" applyNumberFormat="1" applyFont="1" applyFill="1" applyBorder="1" applyAlignment="1">
      <alignment horizontal="centerContinuous" vertical="center"/>
    </xf>
    <xf numFmtId="164" fontId="28" fillId="0" borderId="0" xfId="24" applyNumberFormat="1" applyFont="1" applyFill="1" applyAlignment="1">
      <alignment horizontal="centerContinuous" vertical="center"/>
    </xf>
    <xf numFmtId="0" fontId="29" fillId="0" borderId="0" xfId="21" applyFont="1" applyFill="1" applyAlignment="1">
      <alignment horizontal="centerContinuous"/>
      <protection/>
    </xf>
    <xf numFmtId="0" fontId="14" fillId="0" borderId="13" xfId="21" applyFont="1" applyFill="1" applyBorder="1" applyAlignment="1">
      <alignment vertical="center"/>
      <protection/>
    </xf>
    <xf numFmtId="0" fontId="14" fillId="0" borderId="13" xfId="21" applyFont="1" applyFill="1" applyBorder="1" applyAlignment="1">
      <alignment horizontal="right" vertical="center"/>
      <protection/>
    </xf>
    <xf numFmtId="164" fontId="14" fillId="0" borderId="13" xfId="24" applyNumberFormat="1" applyFont="1" applyFill="1" applyBorder="1" applyAlignment="1">
      <alignment horizontal="right" vertical="center"/>
    </xf>
    <xf numFmtId="0" fontId="14" fillId="0" borderId="17" xfId="21" applyFont="1" applyFill="1" applyBorder="1" applyAlignment="1">
      <alignment horizontal="centerContinuous" vertical="center"/>
      <protection/>
    </xf>
    <xf numFmtId="165" fontId="8" fillId="0" borderId="18" xfId="21" applyNumberFormat="1" applyFont="1" applyFill="1" applyBorder="1" applyAlignment="1">
      <alignment horizontal="right" vertical="center"/>
      <protection/>
    </xf>
    <xf numFmtId="165" fontId="8" fillId="0" borderId="18" xfId="21" applyNumberFormat="1" applyFont="1" applyFill="1" applyBorder="1" applyAlignment="1">
      <alignment horizontal="center" vertical="center"/>
      <protection/>
    </xf>
    <xf numFmtId="165" fontId="8" fillId="0" borderId="0" xfId="21" applyNumberFormat="1" applyFont="1" applyFill="1" applyBorder="1" applyAlignment="1">
      <alignment horizontal="right" vertical="center"/>
      <protection/>
    </xf>
    <xf numFmtId="0" fontId="8" fillId="0" borderId="0" xfId="23" applyFont="1" applyFill="1" applyBorder="1" applyAlignment="1">
      <alignment horizontal="left" vertical="center" indent="1"/>
      <protection/>
    </xf>
    <xf numFmtId="0" fontId="14" fillId="0" borderId="0" xfId="23" applyFont="1" applyFill="1" applyBorder="1" applyAlignment="1">
      <alignment horizontal="left" vertical="center" indent="2"/>
      <protection/>
    </xf>
    <xf numFmtId="0" fontId="14" fillId="0" borderId="0" xfId="23" applyFont="1" applyFill="1" applyBorder="1" applyAlignment="1">
      <alignment horizontal="left" vertical="center" wrapText="1" indent="2"/>
      <protection/>
    </xf>
    <xf numFmtId="0" fontId="14" fillId="0" borderId="0" xfId="23" applyFont="1" applyFill="1" applyBorder="1" applyAlignment="1">
      <alignment vertical="center"/>
      <protection/>
    </xf>
    <xf numFmtId="0" fontId="8" fillId="0" borderId="13" xfId="23" applyFont="1" applyFill="1" applyBorder="1" applyAlignment="1">
      <alignment horizontal="left" vertical="center"/>
      <protection/>
    </xf>
    <xf numFmtId="0" fontId="14" fillId="0" borderId="0" xfId="23" applyFont="1" applyFill="1" applyAlignment="1">
      <alignment vertical="center"/>
      <protection/>
    </xf>
    <xf numFmtId="164" fontId="8" fillId="0" borderId="0" xfId="23" applyNumberFormat="1" applyFont="1" applyFill="1" applyBorder="1" applyAlignment="1">
      <alignment vertical="center"/>
      <protection/>
    </xf>
    <xf numFmtId="3" fontId="8" fillId="0" borderId="0" xfId="23" applyNumberFormat="1" applyFont="1" applyFill="1" applyBorder="1" applyAlignment="1">
      <alignment vertical="center"/>
      <protection/>
    </xf>
    <xf numFmtId="164" fontId="14" fillId="0" borderId="0" xfId="24" applyNumberFormat="1" applyFont="1" applyFill="1" applyAlignment="1">
      <alignment horizontal="right" vertical="center"/>
    </xf>
    <xf numFmtId="0" fontId="30" fillId="0" borderId="0" xfId="21" applyFont="1" applyFill="1" applyBorder="1" applyAlignment="1">
      <alignment horizontal="right" vertical="center"/>
      <protection/>
    </xf>
    <xf numFmtId="0" fontId="14" fillId="0" borderId="0" xfId="21" applyFont="1" applyFill="1" applyAlignment="1">
      <alignment vertical="center"/>
      <protection/>
    </xf>
    <xf numFmtId="0" fontId="8" fillId="0" borderId="0" xfId="21" applyFont="1" applyFill="1" applyAlignment="1">
      <alignment horizontal="centerContinuous" vertical="center"/>
      <protection/>
    </xf>
    <xf numFmtId="0" fontId="7" fillId="0" borderId="0" xfId="21" applyFont="1" applyFill="1" applyAlignment="1">
      <alignment horizontal="centerContinuous"/>
      <protection/>
    </xf>
    <xf numFmtId="0" fontId="2" fillId="0" borderId="15" xfId="0" applyFont="1" applyBorder="1" applyAlignment="1">
      <alignment/>
    </xf>
    <xf numFmtId="0" fontId="4" fillId="0" borderId="15" xfId="0" applyFont="1" applyBorder="1" applyAlignment="1">
      <alignment horizontal="center"/>
    </xf>
    <xf numFmtId="170" fontId="2" fillId="0" borderId="0" xfId="0" applyNumberFormat="1" applyFont="1" applyBorder="1" applyAlignment="1">
      <alignment horizontal="center"/>
    </xf>
    <xf numFmtId="166" fontId="2" fillId="0" borderId="0" xfId="17" applyNumberFormat="1" applyFont="1" applyAlignment="1">
      <alignment/>
    </xf>
    <xf numFmtId="170" fontId="2" fillId="0" borderId="10" xfId="0" applyNumberFormat="1" applyFont="1" applyBorder="1" applyAlignment="1">
      <alignment horizontal="center"/>
    </xf>
    <xf numFmtId="181" fontId="2" fillId="0" borderId="10" xfId="17" applyNumberFormat="1" applyFont="1" applyBorder="1" applyAlignment="1">
      <alignment/>
    </xf>
    <xf numFmtId="170" fontId="2" fillId="0" borderId="17" xfId="0" applyNumberFormat="1" applyFont="1" applyBorder="1" applyAlignment="1">
      <alignment/>
    </xf>
    <xf numFmtId="0" fontId="2" fillId="0" borderId="17" xfId="0" applyFont="1" applyBorder="1" applyAlignment="1">
      <alignment/>
    </xf>
    <xf numFmtId="164" fontId="2" fillId="0" borderId="0" xfId="24" applyNumberFormat="1" applyFont="1" applyBorder="1" applyAlignment="1">
      <alignment/>
    </xf>
    <xf numFmtId="0" fontId="15" fillId="2" borderId="0" xfId="0" applyFont="1" applyFill="1" applyAlignment="1">
      <alignment wrapText="1"/>
    </xf>
    <xf numFmtId="173" fontId="2" fillId="0" borderId="4" xfId="17" applyNumberFormat="1" applyFont="1" applyFill="1" applyBorder="1" applyAlignment="1">
      <alignment/>
    </xf>
    <xf numFmtId="0" fontId="2" fillId="0" borderId="4" xfId="0" applyFont="1" applyFill="1" applyBorder="1" applyAlignment="1">
      <alignment/>
    </xf>
    <xf numFmtId="0" fontId="8" fillId="0" borderId="19" xfId="0" applyFont="1" applyFill="1" applyBorder="1" applyAlignment="1">
      <alignment horizontal="center" vertical="center" wrapText="1"/>
    </xf>
    <xf numFmtId="170" fontId="2" fillId="0" borderId="0" xfId="0" applyNumberFormat="1" applyFont="1" applyFill="1" applyBorder="1" applyAlignment="1">
      <alignment horizontal="center"/>
    </xf>
    <xf numFmtId="181" fontId="2" fillId="0" borderId="0" xfId="17" applyNumberFormat="1" applyFont="1" applyFill="1" applyBorder="1" applyAlignment="1">
      <alignment/>
    </xf>
    <xf numFmtId="0" fontId="0" fillId="0" borderId="0" xfId="0" applyFill="1" applyAlignment="1">
      <alignment/>
    </xf>
    <xf numFmtId="0" fontId="2" fillId="0" borderId="0" xfId="0" applyFont="1" applyFill="1" applyAlignment="1">
      <alignment/>
    </xf>
    <xf numFmtId="0" fontId="21" fillId="2" borderId="0" xfId="0" applyFont="1" applyFill="1" applyBorder="1" applyAlignment="1">
      <alignment horizontal="center" vertical="center"/>
    </xf>
    <xf numFmtId="188" fontId="21" fillId="2" borderId="0" xfId="0" applyNumberFormat="1" applyFont="1" applyFill="1" applyBorder="1" applyAlignment="1">
      <alignment horizontal="center" vertical="center"/>
    </xf>
    <xf numFmtId="0" fontId="22" fillId="2" borderId="0" xfId="0" applyFont="1" applyFill="1" applyBorder="1" applyAlignment="1">
      <alignment/>
    </xf>
    <xf numFmtId="173" fontId="22" fillId="2" borderId="0" xfId="17" applyNumberFormat="1" applyFont="1" applyFill="1" applyBorder="1" applyAlignment="1">
      <alignment/>
    </xf>
    <xf numFmtId="0" fontId="21" fillId="2" borderId="0" xfId="0" applyFont="1" applyFill="1" applyBorder="1" applyAlignment="1">
      <alignment/>
    </xf>
    <xf numFmtId="173" fontId="21" fillId="2" borderId="0" xfId="17" applyNumberFormat="1" applyFont="1" applyFill="1" applyBorder="1" applyAlignment="1">
      <alignment/>
    </xf>
    <xf numFmtId="167" fontId="21" fillId="2" borderId="0" xfId="0" applyNumberFormat="1" applyFont="1" applyFill="1" applyBorder="1" applyAlignment="1">
      <alignment/>
    </xf>
    <xf numFmtId="0" fontId="15" fillId="2" borderId="0" xfId="0" applyFont="1" applyFill="1" applyAlignment="1">
      <alignment/>
    </xf>
    <xf numFmtId="1" fontId="0" fillId="0" borderId="0" xfId="0" applyNumberFormat="1" applyAlignment="1">
      <alignment/>
    </xf>
    <xf numFmtId="181" fontId="2" fillId="0" borderId="4" xfId="17" applyNumberFormat="1" applyFont="1" applyFill="1" applyBorder="1" applyAlignment="1">
      <alignment/>
    </xf>
    <xf numFmtId="0" fontId="0" fillId="0" borderId="0" xfId="0" applyFont="1" applyFill="1" applyAlignment="1">
      <alignment/>
    </xf>
    <xf numFmtId="166" fontId="9" fillId="0" borderId="0" xfId="17" applyNumberFormat="1" applyFont="1" applyFill="1" applyAlignment="1">
      <alignment vertical="center"/>
    </xf>
    <xf numFmtId="177" fontId="8" fillId="0" borderId="19" xfId="0" applyNumberFormat="1" applyFont="1" applyBorder="1" applyAlignment="1">
      <alignment horizontal="center" vertical="center" wrapText="1"/>
    </xf>
    <xf numFmtId="10" fontId="2" fillId="0" borderId="0" xfId="24" applyNumberFormat="1" applyFont="1" applyAlignment="1">
      <alignment/>
    </xf>
    <xf numFmtId="193" fontId="2" fillId="0" borderId="0" xfId="24" applyNumberFormat="1" applyFont="1" applyAlignment="1">
      <alignment/>
    </xf>
    <xf numFmtId="177" fontId="4" fillId="0" borderId="20" xfId="0" applyNumberFormat="1" applyFont="1" applyFill="1" applyBorder="1" applyAlignment="1">
      <alignment horizontal="left" vertical="center" indent="1"/>
    </xf>
    <xf numFmtId="3" fontId="8" fillId="0" borderId="21" xfId="0" applyNumberFormat="1" applyFont="1" applyBorder="1" applyAlignment="1">
      <alignment horizontal="center" vertical="center" wrapText="1"/>
    </xf>
    <xf numFmtId="166" fontId="32" fillId="0" borderId="0" xfId="17" applyNumberFormat="1" applyFont="1" applyFill="1" applyAlignment="1">
      <alignment vertical="center"/>
    </xf>
    <xf numFmtId="0" fontId="4" fillId="0" borderId="0" xfId="0" applyFont="1" applyFill="1" applyBorder="1" applyAlignment="1">
      <alignment horizontal="center"/>
    </xf>
    <xf numFmtId="165" fontId="9" fillId="0" borderId="0" xfId="17" applyNumberFormat="1" applyFont="1" applyAlignment="1">
      <alignment vertical="center"/>
    </xf>
    <xf numFmtId="203" fontId="9" fillId="0" borderId="0" xfId="17" applyNumberFormat="1" applyFont="1" applyAlignment="1">
      <alignment vertical="center"/>
    </xf>
    <xf numFmtId="165" fontId="31" fillId="0" borderId="0" xfId="22" applyNumberFormat="1" applyFont="1" applyFill="1" applyBorder="1" applyAlignment="1">
      <alignment horizontal="right" vertical="center"/>
      <protection/>
    </xf>
    <xf numFmtId="203" fontId="31" fillId="0" borderId="0" xfId="17" applyNumberFormat="1" applyFont="1" applyAlignment="1">
      <alignment vertical="center"/>
    </xf>
    <xf numFmtId="165" fontId="31" fillId="0" borderId="0" xfId="17" applyNumberFormat="1" applyFont="1" applyAlignment="1">
      <alignment vertical="center"/>
    </xf>
    <xf numFmtId="165" fontId="31" fillId="0" borderId="10" xfId="17" applyNumberFormat="1" applyFont="1" applyBorder="1" applyAlignment="1">
      <alignment vertical="center"/>
    </xf>
    <xf numFmtId="167" fontId="31" fillId="0" borderId="10" xfId="17" applyNumberFormat="1" applyFont="1" applyBorder="1" applyAlignment="1">
      <alignment vertical="center"/>
    </xf>
    <xf numFmtId="165" fontId="9" fillId="0" borderId="22" xfId="17" applyNumberFormat="1" applyFont="1" applyBorder="1" applyAlignment="1">
      <alignment vertical="center"/>
    </xf>
    <xf numFmtId="165" fontId="9" fillId="0" borderId="4" xfId="17" applyNumberFormat="1" applyFont="1" applyBorder="1" applyAlignment="1">
      <alignment vertical="center"/>
    </xf>
    <xf numFmtId="165" fontId="31" fillId="0" borderId="4" xfId="17" applyNumberFormat="1" applyFont="1" applyBorder="1" applyAlignment="1">
      <alignment vertical="center"/>
    </xf>
    <xf numFmtId="166" fontId="2" fillId="0" borderId="0" xfId="0" applyNumberFormat="1" applyFont="1" applyFill="1" applyBorder="1" applyAlignment="1">
      <alignment/>
    </xf>
    <xf numFmtId="0" fontId="2" fillId="0" borderId="0" xfId="0" applyFont="1" applyFill="1" applyBorder="1" applyAlignment="1">
      <alignment/>
    </xf>
    <xf numFmtId="0" fontId="4" fillId="0" borderId="0" xfId="0" applyFont="1" applyFill="1" applyBorder="1" applyAlignment="1">
      <alignment/>
    </xf>
    <xf numFmtId="205" fontId="26" fillId="0" borderId="0" xfId="21" applyNumberFormat="1" applyFont="1" applyFill="1" applyAlignment="1">
      <alignment horizontal="centerContinuous"/>
      <protection/>
    </xf>
    <xf numFmtId="0" fontId="4" fillId="0" borderId="7" xfId="0" applyFont="1" applyFill="1" applyBorder="1" applyAlignment="1">
      <alignment vertic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181" fontId="2" fillId="0" borderId="8" xfId="17" applyNumberFormat="1" applyFont="1" applyFill="1" applyBorder="1" applyAlignment="1">
      <alignment/>
    </xf>
    <xf numFmtId="181" fontId="2" fillId="0" borderId="9" xfId="17" applyNumberFormat="1" applyFont="1" applyFill="1" applyBorder="1" applyAlignment="1">
      <alignment/>
    </xf>
    <xf numFmtId="0" fontId="2" fillId="0" borderId="20" xfId="0" applyFont="1" applyBorder="1" applyAlignment="1">
      <alignment horizontal="left" indent="1"/>
    </xf>
    <xf numFmtId="181" fontId="2" fillId="0" borderId="10" xfId="17" applyNumberFormat="1" applyFont="1" applyFill="1" applyBorder="1" applyAlignment="1">
      <alignment/>
    </xf>
    <xf numFmtId="181" fontId="2" fillId="0" borderId="11" xfId="17" applyNumberFormat="1" applyFont="1" applyFill="1" applyBorder="1" applyAlignment="1">
      <alignment/>
    </xf>
    <xf numFmtId="0" fontId="4" fillId="0" borderId="7" xfId="0" applyFont="1" applyBorder="1" applyAlignment="1">
      <alignment horizontal="left" indent="1"/>
    </xf>
    <xf numFmtId="177" fontId="8" fillId="0" borderId="8" xfId="0" applyNumberFormat="1" applyFont="1" applyBorder="1" applyAlignment="1">
      <alignment/>
    </xf>
    <xf numFmtId="177" fontId="8" fillId="0" borderId="10" xfId="0" applyNumberFormat="1" applyFont="1" applyBorder="1" applyAlignment="1">
      <alignment/>
    </xf>
    <xf numFmtId="177" fontId="8" fillId="0" borderId="0" xfId="0" applyNumberFormat="1" applyFont="1" applyBorder="1" applyAlignment="1">
      <alignment/>
    </xf>
    <xf numFmtId="0" fontId="0" fillId="0" borderId="0" xfId="0" applyFont="1" applyAlignment="1">
      <alignment horizontal="justify" vertical="center" wrapText="1"/>
    </xf>
    <xf numFmtId="0" fontId="0" fillId="0" borderId="0" xfId="0" applyAlignment="1">
      <alignment horizontal="justify" vertical="center" wrapText="1"/>
    </xf>
    <xf numFmtId="0" fontId="23" fillId="0" borderId="23" xfId="23" applyFont="1" applyFill="1" applyBorder="1" applyAlignment="1">
      <alignment horizontal="center" vertical="center"/>
      <protection/>
    </xf>
    <xf numFmtId="0" fontId="23" fillId="0" borderId="24" xfId="23" applyFont="1" applyFill="1" applyBorder="1" applyAlignment="1">
      <alignment horizontal="center" vertical="center"/>
      <protection/>
    </xf>
    <xf numFmtId="0" fontId="9" fillId="0" borderId="16" xfId="0" applyFont="1" applyBorder="1" applyAlignment="1">
      <alignment horizontal="justify" vertical="center" wrapText="1"/>
    </xf>
    <xf numFmtId="0" fontId="0" fillId="0" borderId="16" xfId="0" applyBorder="1" applyAlignment="1">
      <alignment horizontal="justify" vertical="center" wrapText="1"/>
    </xf>
    <xf numFmtId="3" fontId="0" fillId="0" borderId="0" xfId="0" applyNumberFormat="1" applyFill="1" applyAlignment="1">
      <alignment/>
    </xf>
    <xf numFmtId="164" fontId="0" fillId="0" borderId="0" xfId="24" applyNumberFormat="1" applyFill="1" applyAlignment="1">
      <alignment/>
    </xf>
    <xf numFmtId="166" fontId="0" fillId="0" borderId="0" xfId="0" applyNumberFormat="1" applyFill="1" applyAlignment="1">
      <alignment/>
    </xf>
    <xf numFmtId="0" fontId="0" fillId="0" borderId="0" xfId="0" applyBorder="1" applyAlignment="1">
      <alignment/>
    </xf>
    <xf numFmtId="0" fontId="4" fillId="0" borderId="0" xfId="0" applyFont="1" applyBorder="1" applyAlignment="1">
      <alignment horizontal="center"/>
    </xf>
    <xf numFmtId="10" fontId="0" fillId="0" borderId="0" xfId="0" applyNumberFormat="1" applyBorder="1" applyAlignment="1">
      <alignment/>
    </xf>
    <xf numFmtId="10" fontId="0" fillId="0" borderId="0" xfId="24" applyNumberFormat="1" applyBorder="1" applyAlignment="1">
      <alignment/>
    </xf>
  </cellXfs>
  <cellStyles count="11">
    <cellStyle name="Normal" xfId="0"/>
    <cellStyle name="Hyperlink" xfId="15"/>
    <cellStyle name="Followed Hyperlink" xfId="16"/>
    <cellStyle name="Comma" xfId="17"/>
    <cellStyle name="Comma [0]" xfId="18"/>
    <cellStyle name="Currency" xfId="19"/>
    <cellStyle name="Currency [0]" xfId="20"/>
    <cellStyle name="Normal_BolMen_PropuestaComentariosfMemo232-SAAFP" xfId="21"/>
    <cellStyle name="Normal_PAG_11" xfId="22"/>
    <cellStyle name="Normal_SEM8.XLS" xfId="23"/>
    <cellStyle name="Percent" xfId="24"/>
  </cellStyles>
  <dxfs count="2">
    <dxf>
      <font>
        <b/>
        <i val="0"/>
        <color rgb="FF0000FF"/>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Afi!$A$37</c:f>
        </c:strRef>
      </c:tx>
      <c:layout>
        <c:manualLayout>
          <c:xMode val="factor"/>
          <c:yMode val="factor"/>
          <c:x val="-0.0145"/>
          <c:y val="-0.0195"/>
        </c:manualLayout>
      </c:layout>
      <c:spPr>
        <a:noFill/>
        <a:ln>
          <a:noFill/>
        </a:ln>
      </c:spPr>
      <c:txPr>
        <a:bodyPr vert="horz" rot="0"/>
        <a:lstStyle/>
        <a:p>
          <a:pPr>
            <a:defRPr lang="en-US" cap="none" sz="1000" b="1" i="0" u="none" baseline="0"/>
          </a:pPr>
        </a:p>
      </c:txPr>
    </c:title>
    <c:plotArea>
      <c:layout>
        <c:manualLayout>
          <c:xMode val="edge"/>
          <c:yMode val="edge"/>
          <c:x val="0.01825"/>
          <c:y val="0.122"/>
          <c:w val="0.95375"/>
          <c:h val="0.878"/>
        </c:manualLayout>
      </c:layout>
      <c:barChart>
        <c:barDir val="col"/>
        <c:grouping val="stacked"/>
        <c:varyColors val="0"/>
        <c:ser>
          <c:idx val="0"/>
          <c:order val="0"/>
          <c:tx>
            <c:strRef>
              <c:f>Afi!$B$23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(Afi!$F$23,Afi!$F$25,Afi!$F$27,Afi!$F$29)</c:f>
              <c:numCache/>
            </c:numRef>
          </c:val>
        </c:ser>
        <c:ser>
          <c:idx val="1"/>
          <c:order val="1"/>
          <c:tx>
            <c:strRef>
              <c:f>Afi!$B$24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(Afi!$A$23,Afi!$A$25,Afi!$A$27,Afi!$A$29)</c:f>
              <c:strCache/>
            </c:strRef>
          </c:cat>
          <c:val>
            <c:numRef>
              <c:f>(Afi!$F$24,Afi!$F$26,Afi!$F$28,Afi!$F$30)</c:f>
              <c:numCache/>
            </c:numRef>
          </c:val>
        </c:ser>
        <c:overlap val="100"/>
        <c:axId val="30104947"/>
        <c:axId val="2509068"/>
      </c:barChart>
      <c:catAx>
        <c:axId val="30104947"/>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509068"/>
        <c:crosses val="autoZero"/>
        <c:auto val="1"/>
        <c:lblOffset val="100"/>
        <c:noMultiLvlLbl val="0"/>
      </c:catAx>
      <c:valAx>
        <c:axId val="2509068"/>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30104947"/>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25" b="0" i="0" u="none" baseline="0"/>
          </a:pPr>
        </a:p>
      </c:txPr>
    </c:legend>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AFILIACIONES EN LAS ÚLTIMAS CUATRO SEMANAS</a:t>
            </a:r>
          </a:p>
        </c:rich>
      </c:tx>
      <c:layout>
        <c:manualLayout>
          <c:xMode val="factor"/>
          <c:yMode val="factor"/>
          <c:x val="0"/>
          <c:y val="0"/>
        </c:manualLayout>
      </c:layout>
      <c:spPr>
        <a:noFill/>
        <a:ln>
          <a:noFill/>
        </a:ln>
      </c:spPr>
    </c:title>
    <c:plotArea>
      <c:layout>
        <c:manualLayout>
          <c:xMode val="edge"/>
          <c:yMode val="edge"/>
          <c:x val="0.01825"/>
          <c:y val="0.11675"/>
          <c:w val="0.95375"/>
          <c:h val="0.88325"/>
        </c:manualLayout>
      </c:layout>
      <c:barChart>
        <c:barDir val="col"/>
        <c:grouping val="stacked"/>
        <c:varyColors val="0"/>
        <c:ser>
          <c:idx val="0"/>
          <c:order val="0"/>
          <c:tx>
            <c:strRef>
              <c:f>Afi!$B$33</c:f>
              <c:strCache>
                <c:ptCount val="1"/>
                <c:pt idx="0">
                  <c:v>Dependientes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Afi!$C$33:$F$33</c:f>
              <c:numCache/>
            </c:numRef>
          </c:val>
        </c:ser>
        <c:ser>
          <c:idx val="1"/>
          <c:order val="1"/>
          <c:tx>
            <c:strRef>
              <c:f>Afi!$B$34</c:f>
              <c:strCache>
                <c:ptCount val="1"/>
                <c:pt idx="0">
                  <c:v>Independientes</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Afi!$C$22:$F$22</c:f>
              <c:strCache/>
            </c:strRef>
          </c:cat>
          <c:val>
            <c:numRef>
              <c:f>Afi!$C$34:$F$34</c:f>
              <c:numCache/>
            </c:numRef>
          </c:val>
        </c:ser>
        <c:overlap val="100"/>
        <c:axId val="22581613"/>
        <c:axId val="1907926"/>
      </c:barChart>
      <c:catAx>
        <c:axId val="22581613"/>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1907926"/>
        <c:crosses val="autoZero"/>
        <c:auto val="1"/>
        <c:lblOffset val="100"/>
        <c:noMultiLvlLbl val="0"/>
      </c:catAx>
      <c:valAx>
        <c:axId val="1907926"/>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22581613"/>
        <c:crossesAt val="1"/>
        <c:crossBetween val="between"/>
        <c:dispUnits/>
      </c:valAx>
      <c:spPr>
        <a:solidFill>
          <a:srgbClr val="FFFFFF"/>
        </a:solidFill>
        <a:ln w="12700">
          <a:solidFill>
            <a:srgbClr val="808080"/>
          </a:solidFill>
        </a:ln>
      </c:spPr>
    </c:plotArea>
    <c:legend>
      <c:legendPos val="r"/>
      <c:layout>
        <c:manualLayout>
          <c:xMode val="edge"/>
          <c:yMode val="edge"/>
          <c:x val="0.84875"/>
          <c:y val="0"/>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TOTAL FONDO DE PENSIONES
(En millones de nuevos soles)</a:t>
            </a:r>
          </a:p>
        </c:rich>
      </c:tx>
      <c:layout>
        <c:manualLayout>
          <c:xMode val="factor"/>
          <c:yMode val="factor"/>
          <c:x val="0"/>
          <c:y val="-0.01775"/>
        </c:manualLayout>
      </c:layout>
      <c:spPr>
        <a:noFill/>
        <a:ln>
          <a:noFill/>
        </a:ln>
      </c:spPr>
    </c:title>
    <c:plotArea>
      <c:layout>
        <c:manualLayout>
          <c:xMode val="edge"/>
          <c:yMode val="edge"/>
          <c:x val="0.01825"/>
          <c:y val="0.119"/>
          <c:w val="0.95375"/>
          <c:h val="0.881"/>
        </c:manualLayout>
      </c:layout>
      <c:lineChart>
        <c:grouping val="standard"/>
        <c:varyColors val="0"/>
        <c:ser>
          <c:idx val="0"/>
          <c:order val="0"/>
          <c:tx>
            <c:strRef>
              <c:f>R!$A$22</c:f>
              <c:strCache>
                <c:ptCount val="1"/>
                <c:pt idx="0">
                  <c:v>Fondo de Pensiones</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cat>
            <c:strRef>
              <c:f>R!$C$20:$F$20</c:f>
              <c:strCache>
                <c:ptCount val="4"/>
                <c:pt idx="0">
                  <c:v>Al 24 de Noviembre </c:v>
                </c:pt>
                <c:pt idx="1">
                  <c:v>Al 1 de Diciembre </c:v>
                </c:pt>
                <c:pt idx="2">
                  <c:v>Al 8 de Diciembre </c:v>
                </c:pt>
                <c:pt idx="3">
                  <c:v>Al 15 de Diciembre</c:v>
                </c:pt>
              </c:strCache>
            </c:strRef>
          </c:cat>
          <c:val>
            <c:numRef>
              <c:f>R!$C$22:$F$22</c:f>
              <c:numCache>
                <c:ptCount val="4"/>
                <c:pt idx="0">
                  <c:v>43888.91210630181</c:v>
                </c:pt>
                <c:pt idx="1">
                  <c:v>44107.33421091848</c:v>
                </c:pt>
                <c:pt idx="2">
                  <c:v>44767.78313442203</c:v>
                </c:pt>
                <c:pt idx="3">
                  <c:v>45662.94578096137</c:v>
                </c:pt>
              </c:numCache>
            </c:numRef>
          </c:val>
          <c:smooth val="0"/>
        </c:ser>
        <c:marker val="1"/>
        <c:axId val="17171335"/>
        <c:axId val="20324288"/>
      </c:lineChart>
      <c:catAx>
        <c:axId val="17171335"/>
        <c:scaling>
          <c:orientation val="minMax"/>
        </c:scaling>
        <c:axPos val="b"/>
        <c:delete val="0"/>
        <c:numFmt formatCode="General" sourceLinked="1"/>
        <c:majorTickMark val="out"/>
        <c:minorTickMark val="none"/>
        <c:tickLblPos val="nextTo"/>
        <c:txPr>
          <a:bodyPr/>
          <a:lstStyle/>
          <a:p>
            <a:pPr>
              <a:defRPr lang="en-US" cap="none" sz="800" b="0" i="0" u="none" baseline="0"/>
            </a:pPr>
          </a:p>
        </c:txPr>
        <c:crossAx val="20324288"/>
        <c:crosses val="autoZero"/>
        <c:auto val="1"/>
        <c:lblOffset val="100"/>
        <c:noMultiLvlLbl val="0"/>
      </c:catAx>
      <c:valAx>
        <c:axId val="20324288"/>
        <c:scaling>
          <c:orientation val="minMax"/>
        </c:scaling>
        <c:axPos val="l"/>
        <c:majorGridlines/>
        <c:delete val="0"/>
        <c:numFmt formatCode="General" sourceLinked="1"/>
        <c:majorTickMark val="out"/>
        <c:minorTickMark val="none"/>
        <c:tickLblPos val="nextTo"/>
        <c:txPr>
          <a:bodyPr/>
          <a:lstStyle/>
          <a:p>
            <a:pPr>
              <a:defRPr lang="en-US" cap="none" sz="800" b="0" i="0" u="none" baseline="0"/>
            </a:pPr>
          </a:p>
        </c:txPr>
        <c:crossAx val="1717133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Inv!$A$47</c:f>
        </c:strRef>
      </c:tx>
      <c:layout>
        <c:manualLayout>
          <c:xMode val="factor"/>
          <c:yMode val="factor"/>
          <c:x val="0"/>
          <c:y val="-0.019"/>
        </c:manualLayout>
      </c:layout>
      <c:spPr>
        <a:noFill/>
        <a:ln>
          <a:noFill/>
        </a:ln>
      </c:spPr>
      <c:txPr>
        <a:bodyPr vert="horz" rot="0"/>
        <a:lstStyle/>
        <a:p>
          <a:pPr>
            <a:defRPr lang="en-US" cap="none" sz="1000" b="1" i="0" u="none" baseline="0"/>
          </a:pPr>
        </a:p>
      </c:txPr>
    </c:title>
    <c:plotArea>
      <c:layout>
        <c:manualLayout>
          <c:xMode val="edge"/>
          <c:yMode val="edge"/>
          <c:x val="0.337"/>
          <c:y val="0.289"/>
          <c:w val="0.3825"/>
          <c:h val="0.6195"/>
        </c:manualLayout>
      </c:layout>
      <c:pieChart>
        <c:varyColors val="1"/>
        <c:ser>
          <c:idx val="0"/>
          <c:order val="0"/>
          <c:tx>
            <c:strRef>
              <c:f>Inv!$B$49</c:f>
              <c:strCache>
                <c:ptCount val="1"/>
                <c:pt idx="0">
                  <c:v>TOTAL CARTERA ADMINISTRADA POR INSTRUMENTO FINANCIERO    Al 15 de Diciembre</c:v>
                </c:pt>
              </c:strCache>
            </c:strRef>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9"/>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dLbl>
              <c:idx val="10"/>
              <c:layout>
                <c:manualLayout>
                  <c:x val="0"/>
                  <c:y val="0"/>
                </c:manualLayout>
              </c:layout>
              <c:txPr>
                <a:bodyPr vert="horz" rot="0" anchor="ctr"/>
                <a:lstStyle/>
                <a:p>
                  <a:pPr algn="ctr">
                    <a:defRPr lang="en-US" cap="none" sz="600" b="0" i="0" u="none" baseline="0"/>
                  </a:pPr>
                </a:p>
              </c:txPr>
              <c:numFmt formatCode="0.0%" sourceLinked="0"/>
              <c:showLegendKey val="0"/>
              <c:showVal val="0"/>
              <c:showBubbleSize val="0"/>
              <c:showCatName val="1"/>
              <c:showSerName val="0"/>
              <c:showPercent val="1"/>
              <c:separator>
</c:separator>
            </c:dLbl>
            <c:numFmt formatCode="0.0%" sourceLinked="0"/>
            <c:txPr>
              <a:bodyPr vert="horz" rot="0" anchor="ctr"/>
              <a:lstStyle/>
              <a:p>
                <a:pPr algn="ctr">
                  <a:defRPr lang="en-US" cap="none" sz="600" b="0" i="0" u="none" baseline="0"/>
                </a:pPr>
              </a:p>
            </c:txPr>
            <c:showLegendKey val="0"/>
            <c:showVal val="0"/>
            <c:showBubbleSize val="0"/>
            <c:showCatName val="1"/>
            <c:showSerName val="0"/>
            <c:showLeaderLines val="1"/>
            <c:showPercent val="1"/>
            <c:separator>
</c:separator>
          </c:dLbls>
          <c:cat>
            <c:strRef>
              <c:f>Inv!$A$50:$A$60</c:f>
              <c:strCache/>
            </c:strRef>
          </c:cat>
          <c:val>
            <c:numRef>
              <c:f>Inv!$B$50:$B$60</c:f>
              <c:numCache/>
            </c:numRef>
          </c:val>
        </c:ser>
        <c:firstSliceAng val="310"/>
      </c:pieChart>
      <c:spPr>
        <a:noFill/>
        <a:ln>
          <a:no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1
(Últimas cuatro semanas)</a:t>
            </a:r>
          </a:p>
        </c:rich>
      </c:tx>
      <c:layout>
        <c:manualLayout>
          <c:xMode val="factor"/>
          <c:yMode val="factor"/>
          <c:x val="0"/>
          <c:y val="-0.01775"/>
        </c:manualLayout>
      </c:layout>
      <c:spPr>
        <a:noFill/>
        <a:ln>
          <a:noFill/>
        </a:ln>
      </c:spPr>
    </c:title>
    <c:plotArea>
      <c:layout>
        <c:manualLayout>
          <c:xMode val="edge"/>
          <c:yMode val="edge"/>
          <c:x val="0.01825"/>
          <c:y val="0.1165"/>
          <c:w val="0.9615"/>
          <c:h val="0.7925"/>
        </c:manualLayout>
      </c:layout>
      <c:lineChart>
        <c:grouping val="standard"/>
        <c:varyColors val="0"/>
        <c:ser>
          <c:idx val="0"/>
          <c:order val="0"/>
          <c:tx>
            <c:strRef>
              <c:f>VC12!$B$10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VC12!$B$11:$B$35</c:f>
              <c:numCache>
                <c:ptCount val="25"/>
                <c:pt idx="0">
                  <c:v>11.0969589</c:v>
                </c:pt>
                <c:pt idx="1">
                  <c:v>11.1270275</c:v>
                </c:pt>
                <c:pt idx="2">
                  <c:v>11.1319769</c:v>
                </c:pt>
                <c:pt idx="3">
                  <c:v>11.1400821</c:v>
                </c:pt>
                <c:pt idx="4">
                  <c:v>11.1346323</c:v>
                </c:pt>
                <c:pt idx="5">
                  <c:v>11.1423473</c:v>
                </c:pt>
                <c:pt idx="6">
                  <c:v>11.1605259</c:v>
                </c:pt>
                <c:pt idx="7">
                  <c:v>11.1633346</c:v>
                </c:pt>
                <c:pt idx="8">
                  <c:v>11.1699037</c:v>
                </c:pt>
                <c:pt idx="9">
                  <c:v>11.1776557</c:v>
                </c:pt>
                <c:pt idx="10">
                  <c:v>11.2005555</c:v>
                </c:pt>
                <c:pt idx="11">
                  <c:v>11.188512</c:v>
                </c:pt>
                <c:pt idx="12">
                  <c:v>11.189867</c:v>
                </c:pt>
                <c:pt idx="13">
                  <c:v>11.1984291</c:v>
                </c:pt>
                <c:pt idx="14">
                  <c:v>11.2271355</c:v>
                </c:pt>
                <c:pt idx="15">
                  <c:v>11.2413181</c:v>
                </c:pt>
                <c:pt idx="16">
                  <c:v>11.2679842</c:v>
                </c:pt>
                <c:pt idx="17">
                  <c:v>11.2880211</c:v>
                </c:pt>
                <c:pt idx="18">
                  <c:v>11.3068537</c:v>
                </c:pt>
                <c:pt idx="19">
                  <c:v>11.3049481</c:v>
                </c:pt>
                <c:pt idx="20">
                  <c:v>11.3339262</c:v>
                </c:pt>
                <c:pt idx="21">
                  <c:v>11.3483499</c:v>
                </c:pt>
                <c:pt idx="22">
                  <c:v>11.3524166</c:v>
                </c:pt>
                <c:pt idx="23">
                  <c:v>11.3633602</c:v>
                </c:pt>
                <c:pt idx="24">
                  <c:v>11.3908024</c:v>
                </c:pt>
              </c:numCache>
            </c:numRef>
          </c:val>
          <c:smooth val="0"/>
        </c:ser>
        <c:ser>
          <c:idx val="1"/>
          <c:order val="1"/>
          <c:tx>
            <c:strRef>
              <c:f>VC12!$C$10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VC12!$C$11:$C$35</c:f>
              <c:numCache>
                <c:ptCount val="25"/>
                <c:pt idx="0">
                  <c:v>11.3982615</c:v>
                </c:pt>
                <c:pt idx="1">
                  <c:v>11.4326369</c:v>
                </c:pt>
                <c:pt idx="2">
                  <c:v>11.4338223</c:v>
                </c:pt>
                <c:pt idx="3">
                  <c:v>11.4499801</c:v>
                </c:pt>
                <c:pt idx="4">
                  <c:v>11.4429867</c:v>
                </c:pt>
                <c:pt idx="5">
                  <c:v>11.4410576</c:v>
                </c:pt>
                <c:pt idx="6">
                  <c:v>11.4551269</c:v>
                </c:pt>
                <c:pt idx="7">
                  <c:v>11.4456167</c:v>
                </c:pt>
                <c:pt idx="8">
                  <c:v>11.4458091</c:v>
                </c:pt>
                <c:pt idx="9">
                  <c:v>11.4545903</c:v>
                </c:pt>
                <c:pt idx="10">
                  <c:v>11.4978635</c:v>
                </c:pt>
                <c:pt idx="11">
                  <c:v>11.491496</c:v>
                </c:pt>
                <c:pt idx="12">
                  <c:v>11.4872637</c:v>
                </c:pt>
                <c:pt idx="13">
                  <c:v>11.50614</c:v>
                </c:pt>
                <c:pt idx="14">
                  <c:v>11.5366857</c:v>
                </c:pt>
                <c:pt idx="15">
                  <c:v>11.5515652</c:v>
                </c:pt>
                <c:pt idx="16">
                  <c:v>11.6000093</c:v>
                </c:pt>
                <c:pt idx="17">
                  <c:v>11.6209711</c:v>
                </c:pt>
                <c:pt idx="18">
                  <c:v>11.6366213</c:v>
                </c:pt>
                <c:pt idx="19">
                  <c:v>11.636391</c:v>
                </c:pt>
                <c:pt idx="20">
                  <c:v>11.6749743</c:v>
                </c:pt>
                <c:pt idx="21">
                  <c:v>11.6961493</c:v>
                </c:pt>
                <c:pt idx="22">
                  <c:v>11.691653</c:v>
                </c:pt>
                <c:pt idx="23">
                  <c:v>11.7023086</c:v>
                </c:pt>
                <c:pt idx="24">
                  <c:v>11.721853</c:v>
                </c:pt>
              </c:numCache>
            </c:numRef>
          </c:val>
          <c:smooth val="0"/>
        </c:ser>
        <c:ser>
          <c:idx val="2"/>
          <c:order val="2"/>
          <c:tx>
            <c:strRef>
              <c:f>VC12!$D$10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strRef>
              <c:f>VC12!$A$11:$A$35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VC12!$D$11:$D$35</c:f>
              <c:numCache>
                <c:ptCount val="25"/>
                <c:pt idx="0">
                  <c:v>11.3903958</c:v>
                </c:pt>
                <c:pt idx="1">
                  <c:v>11.4073407</c:v>
                </c:pt>
                <c:pt idx="2">
                  <c:v>11.4190768</c:v>
                </c:pt>
                <c:pt idx="3">
                  <c:v>11.4296184</c:v>
                </c:pt>
                <c:pt idx="4">
                  <c:v>11.4191006</c:v>
                </c:pt>
                <c:pt idx="5">
                  <c:v>11.4362064</c:v>
                </c:pt>
                <c:pt idx="6">
                  <c:v>11.4504418</c:v>
                </c:pt>
                <c:pt idx="7">
                  <c:v>11.4581765</c:v>
                </c:pt>
                <c:pt idx="8">
                  <c:v>11.4551064</c:v>
                </c:pt>
                <c:pt idx="9">
                  <c:v>11.4725148</c:v>
                </c:pt>
                <c:pt idx="10">
                  <c:v>11.4768715</c:v>
                </c:pt>
                <c:pt idx="11">
                  <c:v>11.4678427</c:v>
                </c:pt>
                <c:pt idx="12">
                  <c:v>11.4623333</c:v>
                </c:pt>
                <c:pt idx="13">
                  <c:v>11.4798585</c:v>
                </c:pt>
                <c:pt idx="14">
                  <c:v>11.5180944</c:v>
                </c:pt>
                <c:pt idx="15">
                  <c:v>11.5355584</c:v>
                </c:pt>
                <c:pt idx="16">
                  <c:v>11.5887164</c:v>
                </c:pt>
                <c:pt idx="17">
                  <c:v>11.6120378</c:v>
                </c:pt>
                <c:pt idx="18">
                  <c:v>11.629547</c:v>
                </c:pt>
                <c:pt idx="19">
                  <c:v>11.6285869</c:v>
                </c:pt>
                <c:pt idx="20">
                  <c:v>11.6650154</c:v>
                </c:pt>
                <c:pt idx="21">
                  <c:v>11.6770937</c:v>
                </c:pt>
                <c:pt idx="22">
                  <c:v>11.6720456</c:v>
                </c:pt>
                <c:pt idx="23">
                  <c:v>11.6894764</c:v>
                </c:pt>
                <c:pt idx="24">
                  <c:v>11.7164033</c:v>
                </c:pt>
              </c:numCache>
            </c:numRef>
          </c:val>
          <c:smooth val="0"/>
        </c:ser>
        <c:ser>
          <c:idx val="3"/>
          <c:order val="3"/>
          <c:tx>
            <c:strRef>
              <c:f>VC12!$E$10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9966"/>
                </a:solidFill>
              </a:ln>
            </c:spPr>
          </c:marker>
          <c:cat>
            <c:strRef>
              <c:f>VC12!$A$11:$A$35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VC12!$E$11:$E$35</c:f>
              <c:numCache>
                <c:ptCount val="25"/>
                <c:pt idx="0">
                  <c:v>11.257187</c:v>
                </c:pt>
                <c:pt idx="1">
                  <c:v>11.2843793</c:v>
                </c:pt>
                <c:pt idx="2">
                  <c:v>11.2895982</c:v>
                </c:pt>
                <c:pt idx="3">
                  <c:v>11.2966332</c:v>
                </c:pt>
                <c:pt idx="4">
                  <c:v>11.2975211</c:v>
                </c:pt>
                <c:pt idx="5">
                  <c:v>11.3021349</c:v>
                </c:pt>
                <c:pt idx="6">
                  <c:v>11.3173605</c:v>
                </c:pt>
                <c:pt idx="7">
                  <c:v>11.3049004</c:v>
                </c:pt>
                <c:pt idx="8">
                  <c:v>11.3036678</c:v>
                </c:pt>
                <c:pt idx="9">
                  <c:v>11.3151363</c:v>
                </c:pt>
                <c:pt idx="10">
                  <c:v>11.3464456</c:v>
                </c:pt>
                <c:pt idx="11">
                  <c:v>11.3417314</c:v>
                </c:pt>
                <c:pt idx="12">
                  <c:v>11.3480012</c:v>
                </c:pt>
                <c:pt idx="13">
                  <c:v>11.3626571</c:v>
                </c:pt>
                <c:pt idx="14">
                  <c:v>11.4002039</c:v>
                </c:pt>
                <c:pt idx="15">
                  <c:v>11.41492</c:v>
                </c:pt>
                <c:pt idx="16">
                  <c:v>11.4522977</c:v>
                </c:pt>
                <c:pt idx="17">
                  <c:v>11.4703467</c:v>
                </c:pt>
                <c:pt idx="18">
                  <c:v>11.4922697</c:v>
                </c:pt>
                <c:pt idx="19">
                  <c:v>11.4886652</c:v>
                </c:pt>
                <c:pt idx="20">
                  <c:v>11.5227777</c:v>
                </c:pt>
                <c:pt idx="21">
                  <c:v>11.5328636</c:v>
                </c:pt>
                <c:pt idx="22">
                  <c:v>11.5288022</c:v>
                </c:pt>
                <c:pt idx="23">
                  <c:v>11.544182</c:v>
                </c:pt>
                <c:pt idx="24">
                  <c:v>11.5745445</c:v>
                </c:pt>
              </c:numCache>
            </c:numRef>
          </c:val>
          <c:smooth val="0"/>
        </c:ser>
        <c:ser>
          <c:idx val="4"/>
          <c:order val="4"/>
          <c:tx>
            <c:strRef>
              <c:f>VC12!$F$10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VC12!$F$11:$F$35</c:f>
              <c:numCache>
                <c:ptCount val="25"/>
                <c:pt idx="0">
                  <c:v>11.1406997</c:v>
                </c:pt>
                <c:pt idx="1">
                  <c:v>11.1704497</c:v>
                </c:pt>
                <c:pt idx="2">
                  <c:v>11.1781583</c:v>
                </c:pt>
                <c:pt idx="3">
                  <c:v>11.1866886</c:v>
                </c:pt>
                <c:pt idx="4">
                  <c:v>11.181137</c:v>
                </c:pt>
                <c:pt idx="5">
                  <c:v>11.1862538</c:v>
                </c:pt>
                <c:pt idx="6">
                  <c:v>11.202055</c:v>
                </c:pt>
                <c:pt idx="7">
                  <c:v>11.1972885</c:v>
                </c:pt>
                <c:pt idx="8">
                  <c:v>11.1939177</c:v>
                </c:pt>
                <c:pt idx="9">
                  <c:v>11.2057266</c:v>
                </c:pt>
                <c:pt idx="10">
                  <c:v>11.2234296</c:v>
                </c:pt>
                <c:pt idx="11">
                  <c:v>11.2020687</c:v>
                </c:pt>
                <c:pt idx="12">
                  <c:v>11.2040749</c:v>
                </c:pt>
                <c:pt idx="13">
                  <c:v>11.2101044</c:v>
                </c:pt>
              </c:numCache>
            </c:numRef>
          </c:val>
          <c:smooth val="0"/>
        </c:ser>
        <c:marker val="1"/>
        <c:axId val="48700865"/>
        <c:axId val="35654602"/>
      </c:lineChart>
      <c:catAx>
        <c:axId val="48700865"/>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35654602"/>
        <c:crosses val="autoZero"/>
        <c:auto val="0"/>
        <c:lblOffset val="100"/>
        <c:noMultiLvlLbl val="0"/>
      </c:catAx>
      <c:valAx>
        <c:axId val="35654602"/>
        <c:scaling>
          <c:orientation val="minMax"/>
          <c:max val="11.8"/>
          <c:min val="10.8"/>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48700865"/>
        <c:crossesAt val="1"/>
        <c:crossBetween val="between"/>
        <c:dispUnits/>
      </c:valAx>
      <c:spPr>
        <a:solidFill>
          <a:srgbClr val="FFFFFF"/>
        </a:solidFill>
        <a:ln w="12700">
          <a:solidFill>
            <a:srgbClr val="808080"/>
          </a:solidFill>
        </a:ln>
      </c:spPr>
    </c:plotArea>
    <c:legend>
      <c:legendPos val="b"/>
      <c:layout>
        <c:manualLayout>
          <c:xMode val="edge"/>
          <c:yMode val="edge"/>
          <c:x val="0.04"/>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2
(Últimas cuatro semanas)</a:t>
            </a:r>
          </a:p>
        </c:rich>
      </c:tx>
      <c:layout>
        <c:manualLayout>
          <c:xMode val="factor"/>
          <c:yMode val="factor"/>
          <c:x val="0"/>
          <c:y val="-0.01775"/>
        </c:manualLayout>
      </c:layout>
      <c:spPr>
        <a:noFill/>
        <a:ln>
          <a:noFill/>
        </a:ln>
      </c:spPr>
    </c:title>
    <c:plotArea>
      <c:layout>
        <c:manualLayout>
          <c:xMode val="edge"/>
          <c:yMode val="edge"/>
          <c:x val="0.0455"/>
          <c:y val="0.1"/>
          <c:w val="0.918"/>
          <c:h val="0.81075"/>
        </c:manualLayout>
      </c:layout>
      <c:lineChart>
        <c:grouping val="standard"/>
        <c:varyColors val="0"/>
        <c:ser>
          <c:idx val="0"/>
          <c:order val="0"/>
          <c:tx>
            <c:strRef>
              <c:f>VC12!$B$42</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VC12!$A$43:$A$67</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VC12!$B$43:$B$67</c:f>
              <c:numCache>
                <c:ptCount val="25"/>
                <c:pt idx="0">
                  <c:v>70.9296892</c:v>
                </c:pt>
                <c:pt idx="1">
                  <c:v>71.2436595</c:v>
                </c:pt>
                <c:pt idx="2">
                  <c:v>71.226038</c:v>
                </c:pt>
                <c:pt idx="3">
                  <c:v>71.0114991</c:v>
                </c:pt>
                <c:pt idx="4">
                  <c:v>70.5799957</c:v>
                </c:pt>
                <c:pt idx="5">
                  <c:v>70.7776663</c:v>
                </c:pt>
                <c:pt idx="6">
                  <c:v>71.0106695</c:v>
                </c:pt>
                <c:pt idx="7">
                  <c:v>70.7985297</c:v>
                </c:pt>
                <c:pt idx="8">
                  <c:v>70.7991625</c:v>
                </c:pt>
                <c:pt idx="9">
                  <c:v>70.8918838</c:v>
                </c:pt>
                <c:pt idx="10">
                  <c:v>70.8821927</c:v>
                </c:pt>
                <c:pt idx="11">
                  <c:v>70.5558134</c:v>
                </c:pt>
                <c:pt idx="12">
                  <c:v>70.6138193</c:v>
                </c:pt>
                <c:pt idx="13">
                  <c:v>70.9162286</c:v>
                </c:pt>
                <c:pt idx="14">
                  <c:v>71.1465744</c:v>
                </c:pt>
                <c:pt idx="15">
                  <c:v>71.2789128</c:v>
                </c:pt>
                <c:pt idx="16">
                  <c:v>71.5536924</c:v>
                </c:pt>
                <c:pt idx="17">
                  <c:v>71.6924711</c:v>
                </c:pt>
                <c:pt idx="18">
                  <c:v>71.9123289</c:v>
                </c:pt>
                <c:pt idx="19">
                  <c:v>71.7598554</c:v>
                </c:pt>
                <c:pt idx="20">
                  <c:v>72.3523609</c:v>
                </c:pt>
                <c:pt idx="21">
                  <c:v>72.4833427</c:v>
                </c:pt>
                <c:pt idx="22">
                  <c:v>72.2895019</c:v>
                </c:pt>
                <c:pt idx="23">
                  <c:v>72.6162443</c:v>
                </c:pt>
                <c:pt idx="24">
                  <c:v>73.0709798</c:v>
                </c:pt>
              </c:numCache>
            </c:numRef>
          </c:val>
          <c:smooth val="0"/>
        </c:ser>
        <c:ser>
          <c:idx val="1"/>
          <c:order val="1"/>
          <c:tx>
            <c:strRef>
              <c:f>VC12!$C$42</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VC12!$A$43:$A$67</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VC12!$C$43:$C$67</c:f>
              <c:numCache>
                <c:ptCount val="25"/>
                <c:pt idx="0">
                  <c:v>75.1692095</c:v>
                </c:pt>
                <c:pt idx="1">
                  <c:v>75.4977016</c:v>
                </c:pt>
                <c:pt idx="2">
                  <c:v>75.447841</c:v>
                </c:pt>
                <c:pt idx="3">
                  <c:v>75.2263968</c:v>
                </c:pt>
                <c:pt idx="4">
                  <c:v>74.7582598</c:v>
                </c:pt>
                <c:pt idx="5">
                  <c:v>74.9471632</c:v>
                </c:pt>
                <c:pt idx="6">
                  <c:v>75.2341564</c:v>
                </c:pt>
                <c:pt idx="7">
                  <c:v>74.9893922</c:v>
                </c:pt>
                <c:pt idx="8">
                  <c:v>75.0068262</c:v>
                </c:pt>
                <c:pt idx="9">
                  <c:v>75.1170861</c:v>
                </c:pt>
                <c:pt idx="10">
                  <c:v>75.1171558</c:v>
                </c:pt>
                <c:pt idx="11">
                  <c:v>74.83236</c:v>
                </c:pt>
                <c:pt idx="12">
                  <c:v>74.8924277</c:v>
                </c:pt>
                <c:pt idx="13">
                  <c:v>75.3480886</c:v>
                </c:pt>
                <c:pt idx="14">
                  <c:v>75.5648363</c:v>
                </c:pt>
                <c:pt idx="15">
                  <c:v>75.819326</c:v>
                </c:pt>
                <c:pt idx="16">
                  <c:v>76.1070087</c:v>
                </c:pt>
                <c:pt idx="17">
                  <c:v>76.2714274</c:v>
                </c:pt>
                <c:pt idx="18">
                  <c:v>76.5096162</c:v>
                </c:pt>
                <c:pt idx="19">
                  <c:v>76.33598</c:v>
                </c:pt>
                <c:pt idx="20">
                  <c:v>76.9861799</c:v>
                </c:pt>
                <c:pt idx="21">
                  <c:v>77.1370539</c:v>
                </c:pt>
                <c:pt idx="22">
                  <c:v>77.0196432</c:v>
                </c:pt>
                <c:pt idx="23">
                  <c:v>77.3612237</c:v>
                </c:pt>
                <c:pt idx="24">
                  <c:v>77.8804809</c:v>
                </c:pt>
              </c:numCache>
            </c:numRef>
          </c:val>
          <c:smooth val="0"/>
        </c:ser>
        <c:ser>
          <c:idx val="3"/>
          <c:order val="3"/>
          <c:tx>
            <c:strRef>
              <c:f>VC12!$E$42</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VC12!$A$43:$A$67</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VC12!$E$43:$E$67</c:f>
              <c:numCache>
                <c:ptCount val="25"/>
                <c:pt idx="0">
                  <c:v>70.4444376</c:v>
                </c:pt>
                <c:pt idx="1">
                  <c:v>70.7182467</c:v>
                </c:pt>
                <c:pt idx="2">
                  <c:v>70.737967</c:v>
                </c:pt>
                <c:pt idx="3">
                  <c:v>70.5213936</c:v>
                </c:pt>
                <c:pt idx="4">
                  <c:v>70.1606799</c:v>
                </c:pt>
                <c:pt idx="5">
                  <c:v>70.3143526</c:v>
                </c:pt>
                <c:pt idx="6">
                  <c:v>70.571799</c:v>
                </c:pt>
                <c:pt idx="7">
                  <c:v>70.3943097</c:v>
                </c:pt>
                <c:pt idx="8">
                  <c:v>70.3983726</c:v>
                </c:pt>
                <c:pt idx="9">
                  <c:v>70.4879958</c:v>
                </c:pt>
                <c:pt idx="10">
                  <c:v>70.4433756</c:v>
                </c:pt>
                <c:pt idx="11">
                  <c:v>70.1160249</c:v>
                </c:pt>
                <c:pt idx="12">
                  <c:v>70.1811283</c:v>
                </c:pt>
                <c:pt idx="13">
                  <c:v>70.4459482</c:v>
                </c:pt>
                <c:pt idx="14">
                  <c:v>70.6848401</c:v>
                </c:pt>
                <c:pt idx="15">
                  <c:v>70.8599885</c:v>
                </c:pt>
                <c:pt idx="16">
                  <c:v>71.166021</c:v>
                </c:pt>
                <c:pt idx="17">
                  <c:v>71.3011886</c:v>
                </c:pt>
                <c:pt idx="18">
                  <c:v>71.5180698</c:v>
                </c:pt>
                <c:pt idx="19">
                  <c:v>71.3655228</c:v>
                </c:pt>
                <c:pt idx="20">
                  <c:v>72.0283021</c:v>
                </c:pt>
                <c:pt idx="21">
                  <c:v>72.1491919</c:v>
                </c:pt>
                <c:pt idx="22">
                  <c:v>71.9539901</c:v>
                </c:pt>
                <c:pt idx="23">
                  <c:v>72.2931695</c:v>
                </c:pt>
                <c:pt idx="24">
                  <c:v>72.7510318</c:v>
                </c:pt>
              </c:numCache>
            </c:numRef>
          </c:val>
          <c:smooth val="0"/>
        </c:ser>
        <c:ser>
          <c:idx val="4"/>
          <c:order val="4"/>
          <c:tx>
            <c:strRef>
              <c:f>VC12!$F$42</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VC12!$A$43:$A$67</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VC12!$F$43:$F$67</c:f>
              <c:numCache>
                <c:ptCount val="25"/>
                <c:pt idx="0">
                  <c:v>71.5748019</c:v>
                </c:pt>
                <c:pt idx="1">
                  <c:v>71.8729631</c:v>
                </c:pt>
                <c:pt idx="2">
                  <c:v>71.8266877</c:v>
                </c:pt>
                <c:pt idx="3">
                  <c:v>71.584231</c:v>
                </c:pt>
                <c:pt idx="4">
                  <c:v>71.0937478</c:v>
                </c:pt>
                <c:pt idx="5">
                  <c:v>71.2947632</c:v>
                </c:pt>
                <c:pt idx="6">
                  <c:v>71.5092002</c:v>
                </c:pt>
                <c:pt idx="7">
                  <c:v>71.254594</c:v>
                </c:pt>
                <c:pt idx="8">
                  <c:v>71.2489672</c:v>
                </c:pt>
                <c:pt idx="9">
                  <c:v>71.296494</c:v>
                </c:pt>
                <c:pt idx="10">
                  <c:v>71.218032</c:v>
                </c:pt>
                <c:pt idx="11">
                  <c:v>70.8865308</c:v>
                </c:pt>
                <c:pt idx="12">
                  <c:v>70.941259</c:v>
                </c:pt>
                <c:pt idx="13">
                  <c:v>71.1927229</c:v>
                </c:pt>
              </c:numCache>
            </c:numRef>
          </c:val>
          <c:smooth val="0"/>
        </c:ser>
        <c:marker val="1"/>
        <c:axId val="52455963"/>
        <c:axId val="2341620"/>
      </c:lineChart>
      <c:lineChart>
        <c:grouping val="standard"/>
        <c:varyColors val="0"/>
        <c:ser>
          <c:idx val="2"/>
          <c:order val="2"/>
          <c:tx>
            <c:strRef>
              <c:f>VC12!$D$42</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VC12!$A$43:$A$67</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VC12!$D$43:$D$67</c:f>
              <c:numCache>
                <c:ptCount val="25"/>
                <c:pt idx="0">
                  <c:v>13.8761833</c:v>
                </c:pt>
                <c:pt idx="1">
                  <c:v>13.9381352</c:v>
                </c:pt>
                <c:pt idx="2">
                  <c:v>13.9412169</c:v>
                </c:pt>
                <c:pt idx="3">
                  <c:v>13.9023249</c:v>
                </c:pt>
                <c:pt idx="4">
                  <c:v>13.8225539</c:v>
                </c:pt>
                <c:pt idx="5">
                  <c:v>13.8581904</c:v>
                </c:pt>
                <c:pt idx="6">
                  <c:v>13.9227717</c:v>
                </c:pt>
                <c:pt idx="7">
                  <c:v>13.8998365</c:v>
                </c:pt>
                <c:pt idx="8">
                  <c:v>13.9077622</c:v>
                </c:pt>
                <c:pt idx="9">
                  <c:v>13.9184702</c:v>
                </c:pt>
                <c:pt idx="10">
                  <c:v>13.8928728</c:v>
                </c:pt>
                <c:pt idx="11">
                  <c:v>13.8354203</c:v>
                </c:pt>
                <c:pt idx="12">
                  <c:v>13.861804</c:v>
                </c:pt>
                <c:pt idx="13">
                  <c:v>13.9097633</c:v>
                </c:pt>
                <c:pt idx="14">
                  <c:v>13.9513157</c:v>
                </c:pt>
                <c:pt idx="15">
                  <c:v>13.9882356</c:v>
                </c:pt>
                <c:pt idx="16">
                  <c:v>14.0529328</c:v>
                </c:pt>
                <c:pt idx="17">
                  <c:v>14.0824209</c:v>
                </c:pt>
                <c:pt idx="18">
                  <c:v>14.1198949</c:v>
                </c:pt>
                <c:pt idx="19">
                  <c:v>14.090737</c:v>
                </c:pt>
                <c:pt idx="20">
                  <c:v>14.2177057</c:v>
                </c:pt>
                <c:pt idx="21">
                  <c:v>14.2450528</c:v>
                </c:pt>
                <c:pt idx="22">
                  <c:v>14.2088052</c:v>
                </c:pt>
                <c:pt idx="23">
                  <c:v>14.2767429</c:v>
                </c:pt>
                <c:pt idx="24">
                  <c:v>14.3724618</c:v>
                </c:pt>
              </c:numCache>
            </c:numRef>
          </c:val>
          <c:smooth val="0"/>
        </c:ser>
        <c:marker val="1"/>
        <c:axId val="21074581"/>
        <c:axId val="55453502"/>
      </c:lineChart>
      <c:catAx>
        <c:axId val="52455963"/>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2341620"/>
        <c:crosses val="autoZero"/>
        <c:auto val="0"/>
        <c:lblOffset val="100"/>
        <c:noMultiLvlLbl val="0"/>
      </c:catAx>
      <c:valAx>
        <c:axId val="2341620"/>
        <c:scaling>
          <c:orientation val="minMax"/>
          <c:max val="79"/>
          <c:min val="66"/>
        </c:scaling>
        <c:axPos val="l"/>
        <c:title>
          <c:tx>
            <c:rich>
              <a:bodyPr vert="horz" rot="-5400000" anchor="ctr"/>
              <a:lstStyle/>
              <a:p>
                <a:pPr algn="ctr">
                  <a:defRPr/>
                </a:pPr>
                <a:r>
                  <a:rPr lang="en-US" cap="none" sz="800" b="0" i="0" u="none" baseline="0"/>
                  <a:t>Otras AFPs</a:t>
                </a:r>
              </a:p>
            </c:rich>
          </c:tx>
          <c:layout>
            <c:manualLayout>
              <c:xMode val="factor"/>
              <c:yMode val="factor"/>
              <c:x val="-0.00675"/>
              <c:y val="0"/>
            </c:manualLayout>
          </c:layout>
          <c:overlay val="0"/>
          <c:spPr>
            <a:noFill/>
            <a:ln>
              <a:noFill/>
            </a:ln>
          </c:spPr>
        </c:title>
        <c:majorGridlines/>
        <c:delete val="0"/>
        <c:numFmt formatCode="_(* #,##0.0_);_(* \(#,##0.0\);_(* &quot;-&quot;??_);_(@_)" sourceLinked="0"/>
        <c:majorTickMark val="out"/>
        <c:minorTickMark val="none"/>
        <c:tickLblPos val="nextTo"/>
        <c:txPr>
          <a:bodyPr/>
          <a:lstStyle/>
          <a:p>
            <a:pPr>
              <a:defRPr lang="en-US" cap="none" sz="800" b="0" i="0" u="none" baseline="0"/>
            </a:pPr>
          </a:p>
        </c:txPr>
        <c:crossAx val="52455963"/>
        <c:crossesAt val="1"/>
        <c:crossBetween val="between"/>
        <c:dispUnits/>
        <c:majorUnit val="1"/>
      </c:valAx>
      <c:catAx>
        <c:axId val="21074581"/>
        <c:scaling>
          <c:orientation val="minMax"/>
        </c:scaling>
        <c:axPos val="b"/>
        <c:delete val="1"/>
        <c:majorTickMark val="in"/>
        <c:minorTickMark val="none"/>
        <c:tickLblPos val="nextTo"/>
        <c:crossAx val="55453502"/>
        <c:crosses val="autoZero"/>
        <c:auto val="1"/>
        <c:lblOffset val="100"/>
        <c:noMultiLvlLbl val="0"/>
      </c:catAx>
      <c:valAx>
        <c:axId val="55453502"/>
        <c:scaling>
          <c:orientation val="minMax"/>
          <c:max val="14.6"/>
          <c:min val="11.6"/>
        </c:scaling>
        <c:axPos val="l"/>
        <c:title>
          <c:tx>
            <c:rich>
              <a:bodyPr vert="horz" rot="5400000" anchor="ctr"/>
              <a:lstStyle/>
              <a:p>
                <a:pPr algn="ctr">
                  <a:defRPr/>
                </a:pPr>
                <a:r>
                  <a:rPr lang="en-US" cap="none" sz="800" b="0" i="0" u="none" baseline="0"/>
                  <a:t>Prima</a:t>
                </a:r>
              </a:p>
            </c:rich>
          </c:tx>
          <c:layout>
            <c:manualLayout>
              <c:xMode val="factor"/>
              <c:yMode val="factor"/>
              <c:x val="-0.00625"/>
              <c:y val="0"/>
            </c:manualLayout>
          </c:layout>
          <c:overlay val="0"/>
          <c:spPr>
            <a:noFill/>
            <a:ln>
              <a:noFill/>
            </a:ln>
          </c:spPr>
        </c:title>
        <c:delete val="0"/>
        <c:numFmt formatCode="_(* #,##0.0_);_(* \(#,##0.0\);_(* &quot;-&quot;??_);_(@_)" sourceLinked="0"/>
        <c:majorTickMark val="in"/>
        <c:minorTickMark val="none"/>
        <c:tickLblPos val="nextTo"/>
        <c:txPr>
          <a:bodyPr/>
          <a:lstStyle/>
          <a:p>
            <a:pPr>
              <a:defRPr lang="en-US" cap="none" sz="800" b="0" i="0" u="none" baseline="0"/>
            </a:pPr>
          </a:p>
        </c:txPr>
        <c:crossAx val="21074581"/>
        <c:crosses val="max"/>
        <c:crossBetween val="between"/>
        <c:dispUnits/>
      </c:valAx>
      <c:spPr>
        <a:solidFill>
          <a:srgbClr val="FFFFFF"/>
        </a:solidFill>
        <a:ln w="12700">
          <a:solidFill>
            <a:srgbClr val="808080"/>
          </a:solidFill>
        </a:ln>
      </c:spPr>
    </c:plotArea>
    <c:legend>
      <c:legendPos val="b"/>
      <c:layout>
        <c:manualLayout>
          <c:xMode val="edge"/>
          <c:yMode val="edge"/>
          <c:x val="0"/>
          <c:y val="0.93225"/>
          <c:w val="0.9855"/>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EVOLUCIÓN DEL VALOR CUOTA DEL FONDO TIPO 3
(Últimas cuatro semanas)</a:t>
            </a:r>
          </a:p>
        </c:rich>
      </c:tx>
      <c:layout>
        <c:manualLayout>
          <c:xMode val="factor"/>
          <c:yMode val="factor"/>
          <c:x val="0"/>
          <c:y val="-0.01775"/>
        </c:manualLayout>
      </c:layout>
      <c:spPr>
        <a:noFill/>
        <a:ln>
          <a:noFill/>
        </a:ln>
      </c:spPr>
    </c:title>
    <c:plotArea>
      <c:layout>
        <c:manualLayout>
          <c:xMode val="edge"/>
          <c:yMode val="edge"/>
          <c:x val="0.01825"/>
          <c:y val="0.11725"/>
          <c:w val="0.9615"/>
          <c:h val="0.7905"/>
        </c:manualLayout>
      </c:layout>
      <c:lineChart>
        <c:grouping val="standard"/>
        <c:varyColors val="0"/>
        <c:ser>
          <c:idx val="0"/>
          <c:order val="0"/>
          <c:tx>
            <c:strRef>
              <c:f>VC3!$B$10</c:f>
              <c:strCache>
                <c:ptCount val="1"/>
                <c:pt idx="0">
                  <c:v>Horizonte</c:v>
                </c:pt>
              </c:strCache>
            </c:strRef>
          </c:tx>
          <c:extLst>
            <c:ext xmlns:c14="http://schemas.microsoft.com/office/drawing/2007/8/2/chart" uri="{6F2FDCE9-48DA-4B69-8628-5D25D57E5C99}">
              <c14:invertSolidFillFmt>
                <c14:spPr>
                  <a:solidFill>
                    <a:srgbClr val="FFFFFF"/>
                  </a:solidFill>
                </c14:spPr>
              </c14:invertSolidFillFmt>
            </c:ext>
          </c:extLst>
          <c:cat>
            <c:strRef>
              <c:f>VC3!$A$11:$A$35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VC3!$B$11:$B$35</c:f>
              <c:numCache>
                <c:ptCount val="25"/>
                <c:pt idx="0">
                  <c:v>16.5244229</c:v>
                </c:pt>
                <c:pt idx="1">
                  <c:v>16.6452107</c:v>
                </c:pt>
                <c:pt idx="2">
                  <c:v>16.6810768</c:v>
                </c:pt>
                <c:pt idx="3">
                  <c:v>16.6390534</c:v>
                </c:pt>
                <c:pt idx="4">
                  <c:v>16.5619864</c:v>
                </c:pt>
                <c:pt idx="5">
                  <c:v>16.5728643</c:v>
                </c:pt>
                <c:pt idx="6">
                  <c:v>16.6312287</c:v>
                </c:pt>
                <c:pt idx="7">
                  <c:v>16.6242438</c:v>
                </c:pt>
                <c:pt idx="8">
                  <c:v>16.6882736</c:v>
                </c:pt>
                <c:pt idx="9">
                  <c:v>16.7893937</c:v>
                </c:pt>
                <c:pt idx="10">
                  <c:v>16.8124329</c:v>
                </c:pt>
                <c:pt idx="11">
                  <c:v>16.7266786</c:v>
                </c:pt>
                <c:pt idx="12">
                  <c:v>16.7643032</c:v>
                </c:pt>
                <c:pt idx="13">
                  <c:v>16.8660418</c:v>
                </c:pt>
                <c:pt idx="14">
                  <c:v>16.9637282</c:v>
                </c:pt>
                <c:pt idx="15">
                  <c:v>17.02724</c:v>
                </c:pt>
                <c:pt idx="16">
                  <c:v>17.1622312</c:v>
                </c:pt>
                <c:pt idx="17">
                  <c:v>17.2576927</c:v>
                </c:pt>
                <c:pt idx="18">
                  <c:v>17.3743841</c:v>
                </c:pt>
                <c:pt idx="19">
                  <c:v>17.3358232</c:v>
                </c:pt>
                <c:pt idx="20">
                  <c:v>17.612845</c:v>
                </c:pt>
                <c:pt idx="21">
                  <c:v>17.7154262</c:v>
                </c:pt>
                <c:pt idx="22">
                  <c:v>17.6655556</c:v>
                </c:pt>
                <c:pt idx="23">
                  <c:v>17.7828434</c:v>
                </c:pt>
                <c:pt idx="24">
                  <c:v>18.0006954</c:v>
                </c:pt>
              </c:numCache>
            </c:numRef>
          </c:val>
          <c:smooth val="0"/>
        </c:ser>
        <c:ser>
          <c:idx val="1"/>
          <c:order val="1"/>
          <c:tx>
            <c:strRef>
              <c:f>VC3!$C$10</c:f>
              <c:strCache>
                <c:ptCount val="1"/>
                <c:pt idx="0">
                  <c:v>Integra</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VC3!$A$11:$A$35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VC3!$C$11:$C$35</c:f>
              <c:numCache>
                <c:ptCount val="25"/>
                <c:pt idx="0">
                  <c:v>17.2666751</c:v>
                </c:pt>
                <c:pt idx="1">
                  <c:v>17.3927133</c:v>
                </c:pt>
                <c:pt idx="2">
                  <c:v>17.429002</c:v>
                </c:pt>
                <c:pt idx="3">
                  <c:v>17.3825052</c:v>
                </c:pt>
                <c:pt idx="4">
                  <c:v>17.2913363</c:v>
                </c:pt>
                <c:pt idx="5">
                  <c:v>17.3002577</c:v>
                </c:pt>
                <c:pt idx="6">
                  <c:v>17.3785834</c:v>
                </c:pt>
                <c:pt idx="7">
                  <c:v>17.3462453</c:v>
                </c:pt>
                <c:pt idx="8">
                  <c:v>17.3879635</c:v>
                </c:pt>
                <c:pt idx="9">
                  <c:v>17.457578</c:v>
                </c:pt>
                <c:pt idx="10">
                  <c:v>17.4810202</c:v>
                </c:pt>
                <c:pt idx="11">
                  <c:v>17.382267</c:v>
                </c:pt>
                <c:pt idx="12">
                  <c:v>17.4135</c:v>
                </c:pt>
                <c:pt idx="13">
                  <c:v>17.5614544</c:v>
                </c:pt>
                <c:pt idx="14">
                  <c:v>17.6545152</c:v>
                </c:pt>
                <c:pt idx="15">
                  <c:v>17.7548027</c:v>
                </c:pt>
                <c:pt idx="16">
                  <c:v>17.9014756</c:v>
                </c:pt>
                <c:pt idx="17">
                  <c:v>17.9860675</c:v>
                </c:pt>
                <c:pt idx="18">
                  <c:v>18.0840032</c:v>
                </c:pt>
                <c:pt idx="19">
                  <c:v>18.0459382</c:v>
                </c:pt>
                <c:pt idx="20">
                  <c:v>18.3205303</c:v>
                </c:pt>
                <c:pt idx="21">
                  <c:v>18.4206238</c:v>
                </c:pt>
                <c:pt idx="22">
                  <c:v>18.3796541</c:v>
                </c:pt>
                <c:pt idx="23">
                  <c:v>18.5266884</c:v>
                </c:pt>
                <c:pt idx="24">
                  <c:v>18.7533262</c:v>
                </c:pt>
              </c:numCache>
            </c:numRef>
          </c:val>
          <c:smooth val="0"/>
        </c:ser>
        <c:ser>
          <c:idx val="2"/>
          <c:order val="2"/>
          <c:tx>
            <c:strRef>
              <c:f>VC3!$D$10</c:f>
              <c:strCache>
                <c:ptCount val="1"/>
                <c:pt idx="0">
                  <c:v>Prima</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cat>
            <c:strRef>
              <c:f>VC3!$A$11:$A$35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VC3!$D$11:$D$35</c:f>
              <c:numCache>
                <c:ptCount val="25"/>
                <c:pt idx="0">
                  <c:v>16.9768059</c:v>
                </c:pt>
                <c:pt idx="1">
                  <c:v>17.0935784</c:v>
                </c:pt>
                <c:pt idx="2">
                  <c:v>17.1418349</c:v>
                </c:pt>
                <c:pt idx="3">
                  <c:v>17.1260471</c:v>
                </c:pt>
                <c:pt idx="4">
                  <c:v>17.0264597</c:v>
                </c:pt>
                <c:pt idx="5">
                  <c:v>17.0388672</c:v>
                </c:pt>
                <c:pt idx="6">
                  <c:v>17.0855849</c:v>
                </c:pt>
                <c:pt idx="7">
                  <c:v>17.0568215</c:v>
                </c:pt>
                <c:pt idx="8">
                  <c:v>17.0827142</c:v>
                </c:pt>
                <c:pt idx="9">
                  <c:v>17.1420721</c:v>
                </c:pt>
                <c:pt idx="10">
                  <c:v>17.1706549</c:v>
                </c:pt>
                <c:pt idx="11">
                  <c:v>17.0543076</c:v>
                </c:pt>
                <c:pt idx="12">
                  <c:v>17.0749926</c:v>
                </c:pt>
                <c:pt idx="13">
                  <c:v>17.1816891</c:v>
                </c:pt>
                <c:pt idx="14">
                  <c:v>17.3029446</c:v>
                </c:pt>
                <c:pt idx="15">
                  <c:v>17.3991247</c:v>
                </c:pt>
                <c:pt idx="16">
                  <c:v>17.6094709</c:v>
                </c:pt>
                <c:pt idx="17">
                  <c:v>17.7311445</c:v>
                </c:pt>
                <c:pt idx="18">
                  <c:v>17.8086043</c:v>
                </c:pt>
                <c:pt idx="19">
                  <c:v>17.7819479</c:v>
                </c:pt>
                <c:pt idx="20">
                  <c:v>18.0378092</c:v>
                </c:pt>
                <c:pt idx="21">
                  <c:v>18.170398</c:v>
                </c:pt>
                <c:pt idx="22">
                  <c:v>18.0946284</c:v>
                </c:pt>
                <c:pt idx="23">
                  <c:v>18.2374573</c:v>
                </c:pt>
                <c:pt idx="24">
                  <c:v>18.499014</c:v>
                </c:pt>
              </c:numCache>
            </c:numRef>
          </c:val>
          <c:smooth val="0"/>
        </c:ser>
        <c:ser>
          <c:idx val="3"/>
          <c:order val="3"/>
          <c:tx>
            <c:strRef>
              <c:f>VC3!$E$10</c:f>
              <c:strCache>
                <c:ptCount val="1"/>
                <c:pt idx="0">
                  <c:v>Profuturo</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00"/>
                </a:solidFill>
              </a:ln>
            </c:spPr>
          </c:marker>
          <c:cat>
            <c:strRef>
              <c:f>VC3!$A$11:$A$35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VC3!$E$11:$E$35</c:f>
              <c:numCache>
                <c:ptCount val="25"/>
                <c:pt idx="0">
                  <c:v>15.2069108</c:v>
                </c:pt>
                <c:pt idx="1">
                  <c:v>15.3090211</c:v>
                </c:pt>
                <c:pt idx="2">
                  <c:v>15.3590028</c:v>
                </c:pt>
                <c:pt idx="3">
                  <c:v>15.3366089</c:v>
                </c:pt>
                <c:pt idx="4">
                  <c:v>15.2784232</c:v>
                </c:pt>
                <c:pt idx="5">
                  <c:v>15.2888686</c:v>
                </c:pt>
                <c:pt idx="6">
                  <c:v>15.3403811</c:v>
                </c:pt>
                <c:pt idx="7">
                  <c:v>15.3145117</c:v>
                </c:pt>
                <c:pt idx="8">
                  <c:v>15.3460194</c:v>
                </c:pt>
                <c:pt idx="9">
                  <c:v>15.40603</c:v>
                </c:pt>
                <c:pt idx="10">
                  <c:v>15.4202996</c:v>
                </c:pt>
                <c:pt idx="11">
                  <c:v>15.3249094</c:v>
                </c:pt>
                <c:pt idx="12">
                  <c:v>15.3608515</c:v>
                </c:pt>
                <c:pt idx="13">
                  <c:v>15.4812179</c:v>
                </c:pt>
                <c:pt idx="14">
                  <c:v>15.59592</c:v>
                </c:pt>
                <c:pt idx="15">
                  <c:v>15.6796181</c:v>
                </c:pt>
                <c:pt idx="16">
                  <c:v>15.8324115</c:v>
                </c:pt>
                <c:pt idx="17">
                  <c:v>15.9372605</c:v>
                </c:pt>
                <c:pt idx="18">
                  <c:v>16.0206082</c:v>
                </c:pt>
                <c:pt idx="19">
                  <c:v>15.9886826</c:v>
                </c:pt>
                <c:pt idx="20">
                  <c:v>16.1983093</c:v>
                </c:pt>
                <c:pt idx="21">
                  <c:v>16.2957938</c:v>
                </c:pt>
                <c:pt idx="22">
                  <c:v>16.2500825</c:v>
                </c:pt>
                <c:pt idx="23">
                  <c:v>16.3644001</c:v>
                </c:pt>
                <c:pt idx="24">
                  <c:v>16.6138561</c:v>
                </c:pt>
              </c:numCache>
            </c:numRef>
          </c:val>
          <c:smooth val="0"/>
        </c:ser>
        <c:ser>
          <c:idx val="4"/>
          <c:order val="4"/>
          <c:tx>
            <c:strRef>
              <c:f>VC3!$F$10</c:f>
              <c:strCache>
                <c:ptCount val="1"/>
                <c:pt idx="0">
                  <c:v>Unión Vida</c:v>
                </c:pt>
              </c:strCache>
            </c:strRef>
          </c:tx>
          <c:extLst>
            <c:ext xmlns:c14="http://schemas.microsoft.com/office/drawing/2007/8/2/chart" uri="{6F2FDCE9-48DA-4B69-8628-5D25D57E5C99}">
              <c14:invertSolidFillFmt>
                <c14:spPr>
                  <a:solidFill>
                    <a:srgbClr val="000000"/>
                  </a:solidFill>
                </c14:spPr>
              </c14:invertSolidFillFmt>
            </c:ext>
          </c:extLst>
          <c:cat>
            <c:strRef>
              <c:f>VC3!$A$11:$A$35</c:f>
              <c:strCache>
                <c:ptCount val="25"/>
                <c:pt idx="0">
                  <c:v>39034</c:v>
                </c:pt>
                <c:pt idx="1">
                  <c:v>39035</c:v>
                </c:pt>
                <c:pt idx="2">
                  <c:v>39036</c:v>
                </c:pt>
                <c:pt idx="3">
                  <c:v>39037</c:v>
                </c:pt>
                <c:pt idx="4">
                  <c:v>39038</c:v>
                </c:pt>
                <c:pt idx="5">
                  <c:v>39041</c:v>
                </c:pt>
                <c:pt idx="6">
                  <c:v>39042</c:v>
                </c:pt>
                <c:pt idx="7">
                  <c:v>39043</c:v>
                </c:pt>
                <c:pt idx="8">
                  <c:v>39044</c:v>
                </c:pt>
                <c:pt idx="9">
                  <c:v>39045</c:v>
                </c:pt>
                <c:pt idx="10">
                  <c:v>39048</c:v>
                </c:pt>
                <c:pt idx="11">
                  <c:v>39049</c:v>
                </c:pt>
                <c:pt idx="12">
                  <c:v>39050</c:v>
                </c:pt>
                <c:pt idx="13">
                  <c:v>39051</c:v>
                </c:pt>
                <c:pt idx="14">
                  <c:v>39052</c:v>
                </c:pt>
                <c:pt idx="15">
                  <c:v>39055</c:v>
                </c:pt>
                <c:pt idx="16">
                  <c:v>39056</c:v>
                </c:pt>
                <c:pt idx="17">
                  <c:v>39057</c:v>
                </c:pt>
                <c:pt idx="18">
                  <c:v>39058</c:v>
                </c:pt>
                <c:pt idx="19">
                  <c:v>39059</c:v>
                </c:pt>
                <c:pt idx="20">
                  <c:v>39062</c:v>
                </c:pt>
                <c:pt idx="21">
                  <c:v>39063</c:v>
                </c:pt>
                <c:pt idx="22">
                  <c:v>39064</c:v>
                </c:pt>
                <c:pt idx="23">
                  <c:v>39065</c:v>
                </c:pt>
                <c:pt idx="24">
                  <c:v>39066</c:v>
                </c:pt>
              </c:strCache>
            </c:strRef>
          </c:cat>
          <c:val>
            <c:numRef>
              <c:f>VC3!$F$11:$F$35</c:f>
              <c:numCache>
                <c:ptCount val="25"/>
                <c:pt idx="0">
                  <c:v>15.2987921</c:v>
                </c:pt>
                <c:pt idx="1">
                  <c:v>15.4055316</c:v>
                </c:pt>
                <c:pt idx="2">
                  <c:v>15.4419176</c:v>
                </c:pt>
                <c:pt idx="3">
                  <c:v>15.4193314</c:v>
                </c:pt>
                <c:pt idx="4">
                  <c:v>15.3287175</c:v>
                </c:pt>
                <c:pt idx="5">
                  <c:v>15.3449951</c:v>
                </c:pt>
                <c:pt idx="6">
                  <c:v>15.398606</c:v>
                </c:pt>
                <c:pt idx="7">
                  <c:v>15.3734968</c:v>
                </c:pt>
                <c:pt idx="8">
                  <c:v>15.3990331</c:v>
                </c:pt>
                <c:pt idx="9">
                  <c:v>15.4444757</c:v>
                </c:pt>
                <c:pt idx="10">
                  <c:v>15.4542115</c:v>
                </c:pt>
                <c:pt idx="11">
                  <c:v>15.349452</c:v>
                </c:pt>
                <c:pt idx="12">
                  <c:v>15.3813949</c:v>
                </c:pt>
                <c:pt idx="13">
                  <c:v>15.4654883</c:v>
                </c:pt>
              </c:numCache>
            </c:numRef>
          </c:val>
          <c:smooth val="0"/>
        </c:ser>
        <c:marker val="1"/>
        <c:axId val="29319471"/>
        <c:axId val="62548648"/>
      </c:lineChart>
      <c:catAx>
        <c:axId val="29319471"/>
        <c:scaling>
          <c:orientation val="minMax"/>
        </c:scaling>
        <c:axPos val="b"/>
        <c:delete val="0"/>
        <c:numFmt formatCode="d-mmm" sourceLinked="0"/>
        <c:majorTickMark val="out"/>
        <c:minorTickMark val="none"/>
        <c:tickLblPos val="nextTo"/>
        <c:txPr>
          <a:bodyPr vert="horz" rot="-5400000"/>
          <a:lstStyle/>
          <a:p>
            <a:pPr>
              <a:defRPr lang="en-US" cap="none" sz="800" b="0" i="0" u="none" baseline="0"/>
            </a:pPr>
          </a:p>
        </c:txPr>
        <c:crossAx val="62548648"/>
        <c:crosses val="autoZero"/>
        <c:auto val="0"/>
        <c:lblOffset val="100"/>
        <c:noMultiLvlLbl val="0"/>
      </c:catAx>
      <c:valAx>
        <c:axId val="62548648"/>
        <c:scaling>
          <c:orientation val="minMax"/>
          <c:max val="19"/>
          <c:min val="13"/>
        </c:scaling>
        <c:axPos val="l"/>
        <c:majorGridlines/>
        <c:delete val="0"/>
        <c:numFmt formatCode="_(* #,##0.0_);_(* \(#,##0.0\);_(* &quot;-&quot;??_);_(@_)" sourceLinked="0"/>
        <c:majorTickMark val="out"/>
        <c:minorTickMark val="none"/>
        <c:tickLblPos val="nextTo"/>
        <c:txPr>
          <a:bodyPr/>
          <a:lstStyle/>
          <a:p>
            <a:pPr>
              <a:defRPr lang="en-US" cap="none" sz="800" b="0" i="0" u="none" baseline="0"/>
            </a:pPr>
          </a:p>
        </c:txPr>
        <c:crossAx val="29319471"/>
        <c:crossesAt val="1"/>
        <c:crossBetween val="between"/>
        <c:dispUnits/>
      </c:valAx>
      <c:spPr>
        <a:solidFill>
          <a:srgbClr val="FFFFFF"/>
        </a:solidFill>
        <a:ln w="12700">
          <a:solidFill>
            <a:srgbClr val="808080"/>
          </a:solidFill>
        </a:ln>
      </c:spPr>
    </c:plotArea>
    <c:legend>
      <c:legendPos val="b"/>
      <c:layout>
        <c:manualLayout>
          <c:xMode val="edge"/>
          <c:yMode val="edge"/>
          <c:x val="0.02375"/>
          <c:y val="0.93225"/>
          <c:w val="0.96"/>
          <c:h val="0.06775"/>
        </c:manualLayout>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png" /><Relationship Id="rId3"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1"/>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36</xdr:row>
      <xdr:rowOff>9525</xdr:rowOff>
    </xdr:from>
    <xdr:to>
      <xdr:col>6</xdr:col>
      <xdr:colOff>19050</xdr:colOff>
      <xdr:row>53</xdr:row>
      <xdr:rowOff>9525</xdr:rowOff>
    </xdr:to>
    <xdr:graphicFrame>
      <xdr:nvGraphicFramePr>
        <xdr:cNvPr id="1" name="Chart 2"/>
        <xdr:cNvGraphicFramePr/>
      </xdr:nvGraphicFramePr>
      <xdr:xfrm>
        <a:off x="19050" y="6334125"/>
        <a:ext cx="5314950" cy="3000375"/>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0</xdr:colOff>
      <xdr:row>54</xdr:row>
      <xdr:rowOff>0</xdr:rowOff>
    </xdr:from>
    <xdr:to>
      <xdr:col>6</xdr:col>
      <xdr:colOff>0</xdr:colOff>
      <xdr:row>71</xdr:row>
      <xdr:rowOff>0</xdr:rowOff>
    </xdr:to>
    <xdr:graphicFrame>
      <xdr:nvGraphicFramePr>
        <xdr:cNvPr id="2" name="Chart 3"/>
        <xdr:cNvGraphicFramePr/>
      </xdr:nvGraphicFramePr>
      <xdr:xfrm>
        <a:off x="0" y="948690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3" name="Picture 4"/>
        <xdr:cNvPicPr preferRelativeResize="1">
          <a:picLocks noChangeAspect="1"/>
        </xdr:cNvPicPr>
      </xdr:nvPicPr>
      <xdr:blipFill>
        <a:blip r:embed="rId3"/>
        <a:stretch>
          <a:fillRect/>
        </a:stretch>
      </xdr:blipFill>
      <xdr:spPr>
        <a:xfrm>
          <a:off x="9525" y="19050"/>
          <a:ext cx="1600200" cy="914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67</xdr:row>
      <xdr:rowOff>0</xdr:rowOff>
    </xdr:from>
    <xdr:to>
      <xdr:col>0</xdr:col>
      <xdr:colOff>885825</xdr:colOff>
      <xdr:row>67</xdr:row>
      <xdr:rowOff>0</xdr:rowOff>
    </xdr:to>
    <xdr:pic>
      <xdr:nvPicPr>
        <xdr:cNvPr id="2" name="Picture 3"/>
        <xdr:cNvPicPr preferRelativeResize="1">
          <a:picLocks noChangeAspect="1"/>
        </xdr:cNvPicPr>
      </xdr:nvPicPr>
      <xdr:blipFill>
        <a:blip r:embed="rId2"/>
        <a:stretch>
          <a:fillRect/>
        </a:stretch>
      </xdr:blipFill>
      <xdr:spPr>
        <a:xfrm>
          <a:off x="9525" y="10848975"/>
          <a:ext cx="876300" cy="0"/>
        </a:xfrm>
        <a:prstGeom prst="rect">
          <a:avLst/>
        </a:prstGeom>
        <a:noFill/>
        <a:ln w="9525" cmpd="sng">
          <a:noFill/>
        </a:ln>
      </xdr:spPr>
    </xdr:pic>
    <xdr:clientData/>
  </xdr:twoCellAnchor>
  <xdr:twoCellAnchor>
    <xdr:from>
      <xdr:col>0</xdr:col>
      <xdr:colOff>0</xdr:colOff>
      <xdr:row>45</xdr:row>
      <xdr:rowOff>19050</xdr:rowOff>
    </xdr:from>
    <xdr:to>
      <xdr:col>6</xdr:col>
      <xdr:colOff>0</xdr:colOff>
      <xdr:row>65</xdr:row>
      <xdr:rowOff>95250</xdr:rowOff>
    </xdr:to>
    <xdr:graphicFrame>
      <xdr:nvGraphicFramePr>
        <xdr:cNvPr id="3" name="Chart 4"/>
        <xdr:cNvGraphicFramePr/>
      </xdr:nvGraphicFramePr>
      <xdr:xfrm>
        <a:off x="0" y="7305675"/>
        <a:ext cx="5314950" cy="3314700"/>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2"/>
        <a:stretch>
          <a:fillRect/>
        </a:stretch>
      </xdr:blipFill>
      <xdr:spPr>
        <a:xfrm>
          <a:off x="9525" y="19050"/>
          <a:ext cx="1600200" cy="9144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0</xdr:col>
      <xdr:colOff>1609725</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0</xdr:rowOff>
    </xdr:from>
    <xdr:to>
      <xdr:col>6</xdr:col>
      <xdr:colOff>0</xdr:colOff>
      <xdr:row>33</xdr:row>
      <xdr:rowOff>0</xdr:rowOff>
    </xdr:to>
    <xdr:graphicFrame>
      <xdr:nvGraphicFramePr>
        <xdr:cNvPr id="1" name="Chart 2"/>
        <xdr:cNvGraphicFramePr/>
      </xdr:nvGraphicFramePr>
      <xdr:xfrm>
        <a:off x="0" y="2590800"/>
        <a:ext cx="5314950" cy="2752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34</xdr:row>
      <xdr:rowOff>0</xdr:rowOff>
    </xdr:from>
    <xdr:to>
      <xdr:col>6</xdr:col>
      <xdr:colOff>0</xdr:colOff>
      <xdr:row>51</xdr:row>
      <xdr:rowOff>0</xdr:rowOff>
    </xdr:to>
    <xdr:graphicFrame>
      <xdr:nvGraphicFramePr>
        <xdr:cNvPr id="2" name="Chart 3"/>
        <xdr:cNvGraphicFramePr/>
      </xdr:nvGraphicFramePr>
      <xdr:xfrm>
        <a:off x="0" y="5505450"/>
        <a:ext cx="5314950" cy="275272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52</xdr:row>
      <xdr:rowOff>0</xdr:rowOff>
    </xdr:from>
    <xdr:to>
      <xdr:col>6</xdr:col>
      <xdr:colOff>0</xdr:colOff>
      <xdr:row>69</xdr:row>
      <xdr:rowOff>0</xdr:rowOff>
    </xdr:to>
    <xdr:graphicFrame>
      <xdr:nvGraphicFramePr>
        <xdr:cNvPr id="3" name="Chart 4"/>
        <xdr:cNvGraphicFramePr/>
      </xdr:nvGraphicFramePr>
      <xdr:xfrm>
        <a:off x="0" y="8420100"/>
        <a:ext cx="5314950" cy="2752725"/>
      </xdr:xfrm>
      <a:graphic>
        <a:graphicData uri="http://schemas.openxmlformats.org/drawingml/2006/chart">
          <c:chart xmlns:c="http://schemas.openxmlformats.org/drawingml/2006/chart" r:id="rId3"/>
        </a:graphicData>
      </a:graphic>
    </xdr:graphicFrame>
    <xdr:clientData/>
  </xdr:twoCellAnchor>
  <xdr:twoCellAnchor>
    <xdr:from>
      <xdr:col>0</xdr:col>
      <xdr:colOff>9525</xdr:colOff>
      <xdr:row>0</xdr:row>
      <xdr:rowOff>19050</xdr:rowOff>
    </xdr:from>
    <xdr:to>
      <xdr:col>1</xdr:col>
      <xdr:colOff>723900</xdr:colOff>
      <xdr:row>5</xdr:row>
      <xdr:rowOff>123825</xdr:rowOff>
    </xdr:to>
    <xdr:pic>
      <xdr:nvPicPr>
        <xdr:cNvPr id="4" name="Picture 5"/>
        <xdr:cNvPicPr preferRelativeResize="1">
          <a:picLocks noChangeAspect="1"/>
        </xdr:cNvPicPr>
      </xdr:nvPicPr>
      <xdr:blipFill>
        <a:blip r:embed="rId4"/>
        <a:stretch>
          <a:fillRect/>
        </a:stretch>
      </xdr:blipFill>
      <xdr:spPr>
        <a:xfrm>
          <a:off x="9525" y="19050"/>
          <a:ext cx="1600200" cy="9144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1</xdr:col>
      <xdr:colOff>762000</xdr:colOff>
      <xdr:row>5</xdr:row>
      <xdr:rowOff>123825</xdr:rowOff>
    </xdr:to>
    <xdr:pic>
      <xdr:nvPicPr>
        <xdr:cNvPr id="1" name="Picture 2"/>
        <xdr:cNvPicPr preferRelativeResize="1">
          <a:picLocks noChangeAspect="1"/>
        </xdr:cNvPicPr>
      </xdr:nvPicPr>
      <xdr:blipFill>
        <a:blip r:embed="rId1"/>
        <a:stretch>
          <a:fillRect/>
        </a:stretch>
      </xdr:blipFill>
      <xdr:spPr>
        <a:xfrm>
          <a:off x="9525" y="19050"/>
          <a:ext cx="1600200" cy="914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YChang\Escritorio\BS%20AF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R"/>
      <sheetName val="Afi"/>
      <sheetName val="Inv"/>
      <sheetName val="Fondo1"/>
      <sheetName val="Fondo2"/>
      <sheetName val="Fondo3"/>
      <sheetName val="Fondo"/>
      <sheetName val="VC"/>
      <sheetName val="VC12"/>
      <sheetName val="VC3"/>
    </sheetNames>
    <sheetDataSet>
      <sheetData sheetId="0">
        <row r="3">
          <cell r="C3">
            <v>38879</v>
          </cell>
          <cell r="D3">
            <v>23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
    <pageSetUpPr fitToPage="1"/>
  </sheetPr>
  <dimension ref="A8:L65"/>
  <sheetViews>
    <sheetView tabSelected="1" workbookViewId="0" topLeftCell="A1">
      <selection activeCell="A13" sqref="A13"/>
    </sheetView>
  </sheetViews>
  <sheetFormatPr defaultColWidth="11.421875" defaultRowHeight="12.75"/>
  <cols>
    <col min="1" max="1" width="32.57421875" style="1" customWidth="1"/>
    <col min="2" max="2" width="13.8515625" style="1" customWidth="1"/>
    <col min="3" max="5" width="15.421875" style="1" customWidth="1"/>
    <col min="6" max="6" width="15.7109375" style="1" customWidth="1"/>
    <col min="7" max="8" width="11.421875" style="1" customWidth="1"/>
    <col min="9" max="9" width="18.7109375" style="1" customWidth="1"/>
    <col min="10" max="16384" width="11.421875" style="1" customWidth="1"/>
  </cols>
  <sheetData>
    <row r="6" ht="12.75" customHeight="1"/>
    <row r="7" ht="12.75" customHeight="1"/>
    <row r="8" spans="1:6" ht="18.75">
      <c r="A8" s="2" t="s">
        <v>116</v>
      </c>
      <c r="B8" s="3"/>
      <c r="C8" s="4"/>
      <c r="D8" s="4"/>
      <c r="E8" s="4"/>
      <c r="F8" s="4"/>
    </row>
    <row r="9" spans="1:6" ht="16.5">
      <c r="A9" s="5" t="s">
        <v>132</v>
      </c>
      <c r="B9" s="4"/>
      <c r="C9" s="4"/>
      <c r="D9" s="4"/>
      <c r="E9" s="4"/>
      <c r="F9" s="4"/>
    </row>
    <row r="10" spans="1:6" ht="12.75">
      <c r="A10" s="6"/>
      <c r="B10" s="4"/>
      <c r="C10" s="4"/>
      <c r="D10" s="4"/>
      <c r="E10" s="4"/>
      <c r="F10" s="4"/>
    </row>
    <row r="11" spans="1:6" ht="16.5" customHeight="1">
      <c r="A11" s="7" t="s">
        <v>0</v>
      </c>
      <c r="B11" s="4"/>
      <c r="C11" s="4"/>
      <c r="D11" s="4"/>
      <c r="E11" s="4"/>
      <c r="F11" s="4"/>
    </row>
    <row r="12" ht="5.25" customHeight="1" thickBot="1"/>
    <row r="13" spans="1:6" ht="25.5" customHeight="1">
      <c r="A13" s="8" t="s">
        <v>1</v>
      </c>
      <c r="B13" s="9"/>
      <c r="C13" s="9" t="s">
        <v>108</v>
      </c>
      <c r="D13" s="9" t="s">
        <v>110</v>
      </c>
      <c r="E13" s="9" t="s">
        <v>115</v>
      </c>
      <c r="F13" s="130" t="s">
        <v>118</v>
      </c>
    </row>
    <row r="14" spans="1:7" ht="12.75">
      <c r="A14" s="10" t="s">
        <v>2</v>
      </c>
      <c r="B14" s="11"/>
      <c r="C14" s="133">
        <v>3864890</v>
      </c>
      <c r="D14" s="133">
        <v>3869239</v>
      </c>
      <c r="E14" s="133">
        <v>3872177</v>
      </c>
      <c r="F14" s="140">
        <v>3876506</v>
      </c>
      <c r="G14" s="13"/>
    </row>
    <row r="15" spans="1:6" ht="12.75">
      <c r="A15" s="10" t="s">
        <v>3</v>
      </c>
      <c r="B15" s="11"/>
      <c r="C15" s="133">
        <v>4709</v>
      </c>
      <c r="D15" s="133">
        <v>4547</v>
      </c>
      <c r="E15" s="133">
        <v>2938</v>
      </c>
      <c r="F15" s="141">
        <v>4381</v>
      </c>
    </row>
    <row r="16" spans="1:6" ht="12.75">
      <c r="A16" s="10" t="s">
        <v>4</v>
      </c>
      <c r="B16" s="12"/>
      <c r="C16" s="133">
        <v>4675</v>
      </c>
      <c r="D16" s="133">
        <v>4483</v>
      </c>
      <c r="E16" s="133">
        <v>2904</v>
      </c>
      <c r="F16" s="141">
        <v>4354</v>
      </c>
    </row>
    <row r="17" spans="1:6" ht="12.75">
      <c r="A17" s="10" t="s">
        <v>5</v>
      </c>
      <c r="B17" s="11"/>
      <c r="C17" s="133">
        <v>34</v>
      </c>
      <c r="D17" s="133">
        <v>64</v>
      </c>
      <c r="E17" s="133">
        <v>34</v>
      </c>
      <c r="F17" s="141">
        <v>27</v>
      </c>
    </row>
    <row r="18" spans="1:7" ht="12.75">
      <c r="A18" s="10" t="s">
        <v>6</v>
      </c>
      <c r="B18" s="14"/>
      <c r="C18" s="16">
        <v>-0.08487163165712408</v>
      </c>
      <c r="D18" s="16">
        <v>-3.440220853684439</v>
      </c>
      <c r="E18" s="16">
        <v>-35.38596877061799</v>
      </c>
      <c r="F18" s="107">
        <v>49.11504424778761</v>
      </c>
      <c r="G18" s="105"/>
    </row>
    <row r="19" spans="1:6" ht="5.25" customHeight="1">
      <c r="A19" s="18"/>
      <c r="B19" s="14"/>
      <c r="C19" s="14"/>
      <c r="F19" s="19"/>
    </row>
    <row r="20" spans="1:12" ht="13.5" customHeight="1">
      <c r="A20" s="20" t="s">
        <v>7</v>
      </c>
      <c r="B20" s="21"/>
      <c r="C20" s="22" t="s">
        <v>109</v>
      </c>
      <c r="D20" s="22" t="s">
        <v>114</v>
      </c>
      <c r="E20" s="22" t="s">
        <v>117</v>
      </c>
      <c r="F20" s="126" t="s">
        <v>133</v>
      </c>
      <c r="G20" s="144"/>
      <c r="I20" s="145"/>
      <c r="J20" s="144"/>
      <c r="K20" s="144"/>
      <c r="L20" s="144"/>
    </row>
    <row r="21" spans="1:7" ht="12.75">
      <c r="A21" s="10" t="s">
        <v>8</v>
      </c>
      <c r="B21" s="11"/>
      <c r="C21" s="133">
        <v>44371.26079116875</v>
      </c>
      <c r="D21" s="133">
        <v>44592.00285607793</v>
      </c>
      <c r="E21" s="133">
        <v>45257.468984817795</v>
      </c>
      <c r="F21" s="141">
        <v>46162.390606168374</v>
      </c>
      <c r="G21" s="143"/>
    </row>
    <row r="22" spans="1:7" ht="12.75">
      <c r="A22" s="10" t="s">
        <v>9</v>
      </c>
      <c r="B22" s="11"/>
      <c r="C22" s="133">
        <v>43888.91210630181</v>
      </c>
      <c r="D22" s="133">
        <v>44107.33421091848</v>
      </c>
      <c r="E22" s="133">
        <v>44767.78313442203</v>
      </c>
      <c r="F22" s="141">
        <v>45662.94578096137</v>
      </c>
      <c r="G22" s="143"/>
    </row>
    <row r="23" spans="1:6" ht="12.75">
      <c r="A23" s="10" t="s">
        <v>10</v>
      </c>
      <c r="B23" s="11"/>
      <c r="C23" s="133">
        <v>482.3486848669387</v>
      </c>
      <c r="D23" s="133">
        <v>484.6686451594511</v>
      </c>
      <c r="E23" s="133">
        <v>489.6858503957598</v>
      </c>
      <c r="F23" s="141">
        <v>499.4448252070162</v>
      </c>
    </row>
    <row r="24" spans="1:6" ht="12.75">
      <c r="A24" s="10" t="s">
        <v>11</v>
      </c>
      <c r="B24" s="14"/>
      <c r="C24" s="15">
        <v>0.4603271913901308</v>
      </c>
      <c r="D24" s="16">
        <v>0.49748882716695864</v>
      </c>
      <c r="E24" s="16">
        <v>1.4923441113144698</v>
      </c>
      <c r="F24" s="107">
        <v>1.9994967497058758</v>
      </c>
    </row>
    <row r="25" spans="1:6" ht="12.75">
      <c r="A25" s="23" t="s">
        <v>12</v>
      </c>
      <c r="C25" s="14"/>
      <c r="F25" s="108"/>
    </row>
    <row r="26" spans="1:6" ht="5.25" customHeight="1">
      <c r="A26" s="18"/>
      <c r="B26" s="14"/>
      <c r="C26" s="14"/>
      <c r="F26" s="108"/>
    </row>
    <row r="27" spans="1:6" ht="13.5" customHeight="1">
      <c r="A27" s="20" t="s">
        <v>129</v>
      </c>
      <c r="B27" s="21"/>
      <c r="C27" s="22" t="s">
        <v>109</v>
      </c>
      <c r="D27" s="22" t="s">
        <v>114</v>
      </c>
      <c r="E27" s="22" t="s">
        <v>117</v>
      </c>
      <c r="F27" s="109" t="s">
        <v>133</v>
      </c>
    </row>
    <row r="28" spans="1:7" ht="12.75">
      <c r="A28" s="10" t="s">
        <v>8</v>
      </c>
      <c r="B28" s="11"/>
      <c r="C28" s="133">
        <v>2614.9427872718284</v>
      </c>
      <c r="D28" s="133">
        <v>2636.9441260802373</v>
      </c>
      <c r="E28" s="133">
        <v>2657.0089989349995</v>
      </c>
      <c r="F28" s="141">
        <v>2684.9728463898336</v>
      </c>
      <c r="G28" s="143"/>
    </row>
    <row r="29" spans="1:7" ht="12.75">
      <c r="A29" s="10" t="s">
        <v>9</v>
      </c>
      <c r="B29" s="11"/>
      <c r="C29" s="133">
        <v>2588.7908249678358</v>
      </c>
      <c r="D29" s="133">
        <v>2610.6460887412622</v>
      </c>
      <c r="E29" s="133">
        <v>2630.488448503964</v>
      </c>
      <c r="F29" s="141">
        <v>2658.2546395070076</v>
      </c>
      <c r="G29" s="143"/>
    </row>
    <row r="30" spans="1:7" ht="12.75">
      <c r="A30" s="10" t="s">
        <v>10</v>
      </c>
      <c r="B30" s="11"/>
      <c r="C30" s="133">
        <v>26.1519623039931</v>
      </c>
      <c r="D30" s="133">
        <v>26.298037338975302</v>
      </c>
      <c r="E30" s="133">
        <v>26.5205504310359</v>
      </c>
      <c r="F30" s="141">
        <v>26.7182068828267</v>
      </c>
      <c r="G30" s="143"/>
    </row>
    <row r="31" spans="1:6" ht="12.75">
      <c r="A31" s="10" t="s">
        <v>11</v>
      </c>
      <c r="B31" s="14"/>
      <c r="C31" s="15">
        <v>-0.037597635388098016</v>
      </c>
      <c r="D31" s="16">
        <v>0.8413697965209854</v>
      </c>
      <c r="E31" s="16">
        <v>0.7609138417577377</v>
      </c>
      <c r="F31" s="107">
        <v>1.0524558805048434</v>
      </c>
    </row>
    <row r="32" spans="1:6" ht="5.25" customHeight="1">
      <c r="A32" s="18"/>
      <c r="B32" s="14"/>
      <c r="C32" s="14"/>
      <c r="F32" s="108"/>
    </row>
    <row r="33" spans="1:6" ht="13.5" customHeight="1">
      <c r="A33" s="20" t="s">
        <v>128</v>
      </c>
      <c r="B33" s="21"/>
      <c r="C33" s="22" t="s">
        <v>109</v>
      </c>
      <c r="D33" s="22" t="s">
        <v>114</v>
      </c>
      <c r="E33" s="22" t="s">
        <v>117</v>
      </c>
      <c r="F33" s="109" t="s">
        <v>133</v>
      </c>
    </row>
    <row r="34" spans="1:6" ht="12.75">
      <c r="A34" s="10" t="s">
        <v>8</v>
      </c>
      <c r="B34" s="11"/>
      <c r="C34" s="133">
        <v>40005.36736729652</v>
      </c>
      <c r="D34" s="133">
        <v>40169.710703422934</v>
      </c>
      <c r="E34" s="133">
        <v>40771.31139188335</v>
      </c>
      <c r="F34" s="141">
        <v>41178.90500212111</v>
      </c>
    </row>
    <row r="35" spans="1:6" ht="12.75">
      <c r="A35" s="10" t="s">
        <v>9</v>
      </c>
      <c r="B35" s="11"/>
      <c r="C35" s="133">
        <v>39572.79638365417</v>
      </c>
      <c r="D35" s="133">
        <v>39735.2728466254</v>
      </c>
      <c r="E35" s="133">
        <v>40332.66672319015</v>
      </c>
      <c r="F35" s="141">
        <v>40731.67090994271</v>
      </c>
    </row>
    <row r="36" spans="1:6" ht="12.75">
      <c r="A36" s="10" t="s">
        <v>10</v>
      </c>
      <c r="B36" s="11"/>
      <c r="C36" s="133">
        <v>432.57098364234855</v>
      </c>
      <c r="D36" s="133">
        <v>434.43785679753546</v>
      </c>
      <c r="E36" s="133">
        <v>438.64466869319943</v>
      </c>
      <c r="F36" s="141">
        <v>447.2340921784002</v>
      </c>
    </row>
    <row r="37" spans="1:6" ht="12.75">
      <c r="A37" s="10" t="s">
        <v>11</v>
      </c>
      <c r="B37" s="14"/>
      <c r="C37" s="15">
        <v>0.4373391545461569</v>
      </c>
      <c r="D37" s="16">
        <v>0.41080321702222644</v>
      </c>
      <c r="E37" s="16">
        <v>1.497647550668435</v>
      </c>
      <c r="F37" s="107">
        <v>0.9997068927218855</v>
      </c>
    </row>
    <row r="38" spans="1:6" ht="5.25" customHeight="1">
      <c r="A38" s="18"/>
      <c r="B38" s="14"/>
      <c r="C38" s="14"/>
      <c r="F38" s="108"/>
    </row>
    <row r="39" spans="1:6" ht="13.5" customHeight="1">
      <c r="A39" s="20" t="s">
        <v>127</v>
      </c>
      <c r="B39" s="21"/>
      <c r="C39" s="22" t="s">
        <v>109</v>
      </c>
      <c r="D39" s="22" t="s">
        <v>114</v>
      </c>
      <c r="E39" s="22" t="s">
        <v>117</v>
      </c>
      <c r="F39" s="109" t="s">
        <v>133</v>
      </c>
    </row>
    <row r="40" spans="1:6" ht="12.75">
      <c r="A40" s="10" t="s">
        <v>8</v>
      </c>
      <c r="B40" s="11"/>
      <c r="C40" s="133">
        <v>1750.9506366003964</v>
      </c>
      <c r="D40" s="133">
        <v>1785.3480265747603</v>
      </c>
      <c r="E40" s="133">
        <v>1829.1485939994468</v>
      </c>
      <c r="F40" s="141">
        <v>2298.5127576574364</v>
      </c>
    </row>
    <row r="41" spans="1:6" ht="12.75">
      <c r="A41" s="10" t="s">
        <v>9</v>
      </c>
      <c r="B41" s="11"/>
      <c r="C41" s="133">
        <v>1727.3248976797993</v>
      </c>
      <c r="D41" s="133">
        <v>1761.4152755518198</v>
      </c>
      <c r="E41" s="133">
        <v>1804.6279627279225</v>
      </c>
      <c r="F41" s="141">
        <v>2273.0202315116467</v>
      </c>
    </row>
    <row r="42" spans="1:6" ht="12.75">
      <c r="A42" s="10" t="s">
        <v>10</v>
      </c>
      <c r="B42" s="11"/>
      <c r="C42" s="133">
        <v>23.625738920596998</v>
      </c>
      <c r="D42" s="133">
        <v>23.9327510229404</v>
      </c>
      <c r="E42" s="133">
        <v>24.520631271524397</v>
      </c>
      <c r="F42" s="141">
        <v>25.4925261457893</v>
      </c>
    </row>
    <row r="43" spans="1:6" ht="12.75">
      <c r="A43" s="10" t="s">
        <v>11</v>
      </c>
      <c r="B43" s="14"/>
      <c r="C43" s="15">
        <v>1.7493288287031783</v>
      </c>
      <c r="D43" s="16">
        <v>1.9644979850002464</v>
      </c>
      <c r="E43" s="16">
        <v>2.453334967340748</v>
      </c>
      <c r="F43" s="107">
        <v>25.660253365841722</v>
      </c>
    </row>
    <row r="44" spans="1:6" ht="5.25" customHeight="1">
      <c r="A44" s="18"/>
      <c r="B44" s="14"/>
      <c r="C44" s="14"/>
      <c r="F44" s="19"/>
    </row>
    <row r="45" spans="1:6" ht="13.5" customHeight="1">
      <c r="A45" s="24" t="s">
        <v>13</v>
      </c>
      <c r="B45" s="25"/>
      <c r="C45" s="26" t="s">
        <v>124</v>
      </c>
      <c r="D45" s="26" t="s">
        <v>125</v>
      </c>
      <c r="E45" s="26" t="s">
        <v>126</v>
      </c>
      <c r="F45" s="27" t="s">
        <v>14</v>
      </c>
    </row>
    <row r="46" spans="1:6" ht="12.75">
      <c r="A46" s="129" t="s">
        <v>133</v>
      </c>
      <c r="B46" s="28"/>
      <c r="C46" s="29"/>
      <c r="D46" s="29"/>
      <c r="E46" s="29"/>
      <c r="F46" s="30"/>
    </row>
    <row r="47" spans="1:6" ht="12.75">
      <c r="A47" s="31" t="s">
        <v>106</v>
      </c>
      <c r="B47" s="11"/>
      <c r="C47" s="137">
        <v>2684.9728463898336</v>
      </c>
      <c r="D47" s="137">
        <v>41178.90500212111</v>
      </c>
      <c r="E47" s="137">
        <v>2298.5127576574364</v>
      </c>
      <c r="F47" s="142">
        <v>46162.39060616838</v>
      </c>
    </row>
    <row r="48" spans="1:6" ht="12.75">
      <c r="A48" s="31" t="s">
        <v>15</v>
      </c>
      <c r="B48" s="15"/>
      <c r="C48" s="15">
        <v>95.36842010190198</v>
      </c>
      <c r="D48" s="15">
        <v>89.74259732839786</v>
      </c>
      <c r="E48" s="15">
        <v>97.60045008420724</v>
      </c>
      <c r="F48" s="17">
        <v>90.4610730346376</v>
      </c>
    </row>
    <row r="49" spans="1:6" ht="12.75">
      <c r="A49" s="32" t="s">
        <v>16</v>
      </c>
      <c r="B49" s="15"/>
      <c r="C49" s="15">
        <v>30.34410138824765</v>
      </c>
      <c r="D49" s="15">
        <v>18.95651231651462</v>
      </c>
      <c r="E49" s="15">
        <v>7.877453041571416</v>
      </c>
      <c r="F49" s="17">
        <v>19.067208671058832</v>
      </c>
    </row>
    <row r="50" spans="1:6" ht="12.75">
      <c r="A50" s="32" t="s">
        <v>17</v>
      </c>
      <c r="B50" s="15"/>
      <c r="C50" s="15">
        <v>22.909010356613464</v>
      </c>
      <c r="D50" s="15">
        <v>18.47958475750181</v>
      </c>
      <c r="E50" s="15">
        <v>20.445249960320833</v>
      </c>
      <c r="F50" s="17">
        <v>18.835090479566578</v>
      </c>
    </row>
    <row r="51" spans="1:6" ht="12.75">
      <c r="A51" s="32" t="s">
        <v>18</v>
      </c>
      <c r="B51" s="15"/>
      <c r="C51" s="15">
        <v>34.04670294590943</v>
      </c>
      <c r="D51" s="15">
        <v>43.91598711317796</v>
      </c>
      <c r="E51" s="15">
        <v>67.43944376182282</v>
      </c>
      <c r="F51" s="17">
        <v>44.513230991726296</v>
      </c>
    </row>
    <row r="52" spans="1:6" ht="12.75">
      <c r="A52" s="32" t="s">
        <v>19</v>
      </c>
      <c r="B52" s="15"/>
      <c r="C52" s="15">
        <v>2.029545507589161</v>
      </c>
      <c r="D52" s="15">
        <v>2.492940277123493</v>
      </c>
      <c r="E52" s="15">
        <v>0.5863290027942429</v>
      </c>
      <c r="F52" s="17">
        <v>2.3710537665374014</v>
      </c>
    </row>
    <row r="53" spans="1:6" ht="12.75">
      <c r="A53" s="32" t="s">
        <v>20</v>
      </c>
      <c r="B53" s="15"/>
      <c r="C53" s="15">
        <v>6.039059903542276</v>
      </c>
      <c r="D53" s="15">
        <v>5.897572864079972</v>
      </c>
      <c r="E53" s="15">
        <v>1.2519743176979359</v>
      </c>
      <c r="F53" s="17">
        <v>5.6744891257485035</v>
      </c>
    </row>
    <row r="54" spans="1:6" ht="12.75">
      <c r="A54" s="33" t="s">
        <v>21</v>
      </c>
      <c r="B54" s="15"/>
      <c r="C54" s="15">
        <v>4.827903044382558</v>
      </c>
      <c r="D54" s="15">
        <v>9.742019192152142</v>
      </c>
      <c r="E54" s="15">
        <v>3.594307299465701</v>
      </c>
      <c r="F54" s="17">
        <v>9.150090085411772</v>
      </c>
    </row>
    <row r="55" spans="1:6" ht="12.75">
      <c r="A55" s="33" t="s">
        <v>22</v>
      </c>
      <c r="B55" s="15"/>
      <c r="C55" s="15">
        <v>-0.1963231462845366</v>
      </c>
      <c r="D55" s="15">
        <v>0.5153834794499998</v>
      </c>
      <c r="E55" s="15">
        <v>-1.1947573836729302</v>
      </c>
      <c r="F55" s="17">
        <v>0.3888368799506289</v>
      </c>
    </row>
    <row r="56" spans="1:6" ht="12.75">
      <c r="A56" s="23" t="s">
        <v>12</v>
      </c>
      <c r="F56" s="19"/>
    </row>
    <row r="57" spans="1:6" ht="5.25" customHeight="1">
      <c r="A57" s="18"/>
      <c r="B57" s="34"/>
      <c r="F57" s="19"/>
    </row>
    <row r="58" spans="1:6" ht="13.5" customHeight="1">
      <c r="A58" s="147" t="s">
        <v>134</v>
      </c>
      <c r="B58" s="148"/>
      <c r="C58" s="148" t="s">
        <v>23</v>
      </c>
      <c r="D58" s="148" t="s">
        <v>24</v>
      </c>
      <c r="E58" s="148" t="s">
        <v>25</v>
      </c>
      <c r="F58" s="149" t="s">
        <v>26</v>
      </c>
    </row>
    <row r="59" spans="1:6" ht="13.5">
      <c r="A59" s="155" t="s">
        <v>121</v>
      </c>
      <c r="B59" s="156" t="s">
        <v>133</v>
      </c>
      <c r="C59" s="150">
        <v>11.3908024</v>
      </c>
      <c r="D59" s="150">
        <v>11.721853</v>
      </c>
      <c r="E59" s="150">
        <v>11.7164033</v>
      </c>
      <c r="F59" s="151">
        <v>11.5745445</v>
      </c>
    </row>
    <row r="60" spans="1:6" ht="13.5">
      <c r="A60" s="152"/>
      <c r="B60" s="157" t="s">
        <v>117</v>
      </c>
      <c r="C60" s="153">
        <v>11.3049481</v>
      </c>
      <c r="D60" s="153">
        <v>11.636391</v>
      </c>
      <c r="E60" s="153">
        <v>11.6285869</v>
      </c>
      <c r="F60" s="154">
        <v>11.4886652</v>
      </c>
    </row>
    <row r="61" spans="1:6" ht="13.5">
      <c r="A61" s="155" t="s">
        <v>122</v>
      </c>
      <c r="B61" s="156" t="s">
        <v>133</v>
      </c>
      <c r="C61" s="150">
        <v>73.0709798</v>
      </c>
      <c r="D61" s="150">
        <v>77.8804809</v>
      </c>
      <c r="E61" s="150">
        <v>14.3724618</v>
      </c>
      <c r="F61" s="151">
        <v>72.7510318</v>
      </c>
    </row>
    <row r="62" spans="1:6" ht="13.5">
      <c r="A62" s="152"/>
      <c r="B62" s="157" t="s">
        <v>117</v>
      </c>
      <c r="C62" s="153">
        <v>71.7598554</v>
      </c>
      <c r="D62" s="153">
        <v>76.33598</v>
      </c>
      <c r="E62" s="153">
        <v>14.090737</v>
      </c>
      <c r="F62" s="154">
        <v>71.3655228</v>
      </c>
    </row>
    <row r="63" spans="1:6" ht="13.5">
      <c r="A63" s="33" t="s">
        <v>123</v>
      </c>
      <c r="B63" s="158" t="s">
        <v>133</v>
      </c>
      <c r="C63" s="111">
        <v>18.0006954</v>
      </c>
      <c r="D63" s="111">
        <v>18.7533262</v>
      </c>
      <c r="E63" s="111">
        <v>18.499014</v>
      </c>
      <c r="F63" s="123">
        <v>16.6138561</v>
      </c>
    </row>
    <row r="64" spans="1:6" ht="13.5">
      <c r="A64" s="10"/>
      <c r="B64" s="158" t="s">
        <v>117</v>
      </c>
      <c r="C64" s="111">
        <v>17.3358232</v>
      </c>
      <c r="D64" s="111">
        <v>18.0459382</v>
      </c>
      <c r="E64" s="111">
        <v>17.7819479</v>
      </c>
      <c r="F64" s="123">
        <v>15.9886826</v>
      </c>
    </row>
    <row r="65" spans="1:6" ht="14.25" thickBot="1">
      <c r="A65" s="35" t="s">
        <v>28</v>
      </c>
      <c r="B65" s="36"/>
      <c r="C65" s="36"/>
      <c r="D65" s="36"/>
      <c r="E65" s="36"/>
      <c r="F65" s="37"/>
    </row>
  </sheetData>
  <sheetProtection/>
  <printOptions horizontalCentered="1"/>
  <pageMargins left="0.7874015748031497" right="0.7874015748031497" top="0.984251968503937" bottom="0.984251968503937" header="0" footer="0"/>
  <pageSetup fitToHeight="1" fitToWidth="1" horizontalDpi="600" verticalDpi="600" orientation="portrait" paperSize="9" scale="78" r:id="rId2"/>
  <drawing r:id="rId1"/>
</worksheet>
</file>

<file path=xl/worksheets/sheet10.xml><?xml version="1.0" encoding="utf-8"?>
<worksheet xmlns="http://schemas.openxmlformats.org/spreadsheetml/2006/main" xmlns:r="http://schemas.openxmlformats.org/officeDocument/2006/relationships">
  <sheetPr codeName="Hoja11">
    <pageSetUpPr fitToPage="1"/>
  </sheetPr>
  <dimension ref="A7:H39"/>
  <sheetViews>
    <sheetView workbookViewId="0" topLeftCell="A1">
      <selection activeCell="A11" sqref="A11"/>
    </sheetView>
  </sheetViews>
  <sheetFormatPr defaultColWidth="11.421875" defaultRowHeight="12.75"/>
  <cols>
    <col min="1" max="6" width="12.7109375" style="67" customWidth="1"/>
    <col min="7" max="7" width="9.00390625" style="0" customWidth="1"/>
    <col min="9" max="16384" width="11.421875" style="67" customWidth="1"/>
  </cols>
  <sheetData>
    <row r="7" spans="1:6" ht="15.75">
      <c r="A7" s="68" t="s">
        <v>95</v>
      </c>
      <c r="B7" s="95"/>
      <c r="C7" s="69"/>
      <c r="D7" s="70"/>
      <c r="E7" s="70"/>
      <c r="F7" s="69"/>
    </row>
    <row r="8" spans="1:6" ht="20.25">
      <c r="A8" s="96" t="s">
        <v>96</v>
      </c>
      <c r="B8" s="95"/>
      <c r="C8" s="73"/>
      <c r="D8" s="75"/>
      <c r="E8" s="74"/>
      <c r="F8" s="73"/>
    </row>
    <row r="9" spans="1:6" ht="4.5" customHeight="1">
      <c r="A9" s="72"/>
      <c r="B9" s="95"/>
      <c r="C9" s="73"/>
      <c r="D9" s="75"/>
      <c r="E9" s="74"/>
      <c r="F9" s="73"/>
    </row>
    <row r="10" spans="1:6" ht="12.75">
      <c r="A10" s="97"/>
      <c r="B10" s="98" t="s">
        <v>23</v>
      </c>
      <c r="C10" s="98" t="s">
        <v>24</v>
      </c>
      <c r="D10" s="98" t="s">
        <v>25</v>
      </c>
      <c r="E10" s="98" t="s">
        <v>26</v>
      </c>
      <c r="F10" s="98" t="s">
        <v>27</v>
      </c>
    </row>
    <row r="11" spans="1:6" ht="12.75">
      <c r="A11" s="99">
        <v>39034</v>
      </c>
      <c r="B11" s="111">
        <v>16.5244229</v>
      </c>
      <c r="C11" s="111">
        <v>17.2666751</v>
      </c>
      <c r="D11" s="111">
        <v>16.9768059</v>
      </c>
      <c r="E11" s="111">
        <v>15.2069108</v>
      </c>
      <c r="F11" s="111">
        <v>15.2987921</v>
      </c>
    </row>
    <row r="12" spans="1:6" ht="12.75">
      <c r="A12" s="99">
        <v>39035</v>
      </c>
      <c r="B12" s="111">
        <v>16.6452107</v>
      </c>
      <c r="C12" s="111">
        <v>17.3927133</v>
      </c>
      <c r="D12" s="111">
        <v>17.0935784</v>
      </c>
      <c r="E12" s="111">
        <v>15.3090211</v>
      </c>
      <c r="F12" s="111">
        <v>15.4055316</v>
      </c>
    </row>
    <row r="13" spans="1:6" ht="12.75">
      <c r="A13" s="99">
        <v>39036</v>
      </c>
      <c r="B13" s="111">
        <v>16.6810768</v>
      </c>
      <c r="C13" s="111">
        <v>17.429002</v>
      </c>
      <c r="D13" s="111">
        <v>17.1418349</v>
      </c>
      <c r="E13" s="111">
        <v>15.3590028</v>
      </c>
      <c r="F13" s="111">
        <v>15.4419176</v>
      </c>
    </row>
    <row r="14" spans="1:6" ht="12.75">
      <c r="A14" s="99">
        <v>39037</v>
      </c>
      <c r="B14" s="111">
        <v>16.6390534</v>
      </c>
      <c r="C14" s="111">
        <v>17.3825052</v>
      </c>
      <c r="D14" s="111">
        <v>17.1260471</v>
      </c>
      <c r="E14" s="111">
        <v>15.3366089</v>
      </c>
      <c r="F14" s="111">
        <v>15.4193314</v>
      </c>
    </row>
    <row r="15" spans="1:6" ht="12.75">
      <c r="A15" s="101">
        <v>39038</v>
      </c>
      <c r="B15" s="102">
        <v>16.5619864</v>
      </c>
      <c r="C15" s="102">
        <v>17.2913363</v>
      </c>
      <c r="D15" s="102">
        <v>17.0264597</v>
      </c>
      <c r="E15" s="102">
        <v>15.2784232</v>
      </c>
      <c r="F15" s="102">
        <v>15.3287175</v>
      </c>
    </row>
    <row r="16" spans="1:6" ht="12.75" customHeight="1">
      <c r="A16" s="110">
        <v>39041</v>
      </c>
      <c r="B16" s="111">
        <v>16.5728643</v>
      </c>
      <c r="C16" s="111">
        <v>17.3002577</v>
      </c>
      <c r="D16" s="111">
        <v>17.0388672</v>
      </c>
      <c r="E16" s="111">
        <v>15.2888686</v>
      </c>
      <c r="F16" s="111">
        <v>15.3449951</v>
      </c>
    </row>
    <row r="17" spans="1:6" ht="12.75" customHeight="1">
      <c r="A17" s="110">
        <v>39042</v>
      </c>
      <c r="B17" s="111">
        <v>16.6312287</v>
      </c>
      <c r="C17" s="111">
        <v>17.3785834</v>
      </c>
      <c r="D17" s="111">
        <v>17.0855849</v>
      </c>
      <c r="E17" s="111">
        <v>15.3403811</v>
      </c>
      <c r="F17" s="111">
        <v>15.398606</v>
      </c>
    </row>
    <row r="18" spans="1:6" ht="12.75" customHeight="1">
      <c r="A18" s="110">
        <v>39043</v>
      </c>
      <c r="B18" s="111">
        <v>16.6242438</v>
      </c>
      <c r="C18" s="111">
        <v>17.3462453</v>
      </c>
      <c r="D18" s="111">
        <v>17.0568215</v>
      </c>
      <c r="E18" s="111">
        <v>15.3145117</v>
      </c>
      <c r="F18" s="111">
        <v>15.3734968</v>
      </c>
    </row>
    <row r="19" spans="1:6" ht="12.75" customHeight="1">
      <c r="A19" s="110">
        <v>39044</v>
      </c>
      <c r="B19" s="111">
        <v>16.6882736</v>
      </c>
      <c r="C19" s="111">
        <v>17.3879635</v>
      </c>
      <c r="D19" s="111">
        <v>17.0827142</v>
      </c>
      <c r="E19" s="111">
        <v>15.3460194</v>
      </c>
      <c r="F19" s="111">
        <v>15.3990331</v>
      </c>
    </row>
    <row r="20" spans="1:6" ht="12.75" customHeight="1">
      <c r="A20" s="101">
        <v>39045</v>
      </c>
      <c r="B20" s="102">
        <v>16.7893937</v>
      </c>
      <c r="C20" s="102">
        <v>17.457578</v>
      </c>
      <c r="D20" s="102">
        <v>17.1420721</v>
      </c>
      <c r="E20" s="102">
        <v>15.40603</v>
      </c>
      <c r="F20" s="102">
        <v>15.4444757</v>
      </c>
    </row>
    <row r="21" spans="1:6" ht="12.75" customHeight="1">
      <c r="A21" s="110">
        <v>39048</v>
      </c>
      <c r="B21" s="111">
        <v>16.8124329</v>
      </c>
      <c r="C21" s="111">
        <v>17.4810202</v>
      </c>
      <c r="D21" s="111">
        <v>17.1706549</v>
      </c>
      <c r="E21" s="111">
        <v>15.4202996</v>
      </c>
      <c r="F21" s="111">
        <v>15.4542115</v>
      </c>
    </row>
    <row r="22" spans="1:6" ht="12.75" customHeight="1">
      <c r="A22" s="110">
        <v>39049</v>
      </c>
      <c r="B22" s="111">
        <v>16.7266786</v>
      </c>
      <c r="C22" s="111">
        <v>17.382267</v>
      </c>
      <c r="D22" s="111">
        <v>17.0543076</v>
      </c>
      <c r="E22" s="111">
        <v>15.3249094</v>
      </c>
      <c r="F22" s="111">
        <v>15.349452</v>
      </c>
    </row>
    <row r="23" spans="1:6" ht="12.75" customHeight="1">
      <c r="A23" s="110">
        <v>39050</v>
      </c>
      <c r="B23" s="111">
        <v>16.7643032</v>
      </c>
      <c r="C23" s="111">
        <v>17.4135</v>
      </c>
      <c r="D23" s="111">
        <v>17.0749926</v>
      </c>
      <c r="E23" s="111">
        <v>15.3608515</v>
      </c>
      <c r="F23" s="111">
        <v>15.3813949</v>
      </c>
    </row>
    <row r="24" spans="1:6" ht="12.75" customHeight="1">
      <c r="A24" s="110">
        <v>39051</v>
      </c>
      <c r="B24" s="111">
        <v>16.8660418</v>
      </c>
      <c r="C24" s="111">
        <v>17.5614544</v>
      </c>
      <c r="D24" s="111">
        <v>17.1816891</v>
      </c>
      <c r="E24" s="111">
        <v>15.4812179</v>
      </c>
      <c r="F24" s="111">
        <v>15.4654883</v>
      </c>
    </row>
    <row r="25" spans="1:6" ht="12.75" customHeight="1">
      <c r="A25" s="101">
        <v>39052</v>
      </c>
      <c r="B25" s="102">
        <v>16.9637282</v>
      </c>
      <c r="C25" s="102">
        <v>17.6545152</v>
      </c>
      <c r="D25" s="102">
        <v>17.3029446</v>
      </c>
      <c r="E25" s="102">
        <v>15.59592</v>
      </c>
      <c r="F25" s="102"/>
    </row>
    <row r="26" spans="1:6" ht="12.75" customHeight="1">
      <c r="A26" s="110">
        <v>39055</v>
      </c>
      <c r="B26" s="111">
        <v>17.02724</v>
      </c>
      <c r="C26" s="111">
        <v>17.7548027</v>
      </c>
      <c r="D26" s="111">
        <v>17.3991247</v>
      </c>
      <c r="E26" s="111">
        <v>15.6796181</v>
      </c>
      <c r="F26" s="111"/>
    </row>
    <row r="27" spans="1:6" ht="12.75" customHeight="1">
      <c r="A27" s="110">
        <v>39056</v>
      </c>
      <c r="B27" s="111">
        <v>17.1622312</v>
      </c>
      <c r="C27" s="111">
        <v>17.9014756</v>
      </c>
      <c r="D27" s="111">
        <v>17.6094709</v>
      </c>
      <c r="E27" s="111">
        <v>15.8324115</v>
      </c>
      <c r="F27" s="111"/>
    </row>
    <row r="28" spans="1:6" ht="12.75" customHeight="1">
      <c r="A28" s="110">
        <v>39057</v>
      </c>
      <c r="B28" s="111">
        <v>17.2576927</v>
      </c>
      <c r="C28" s="111">
        <v>17.9860675</v>
      </c>
      <c r="D28" s="111">
        <v>17.7311445</v>
      </c>
      <c r="E28" s="111">
        <v>15.9372605</v>
      </c>
      <c r="F28" s="111"/>
    </row>
    <row r="29" spans="1:6" ht="12.75" customHeight="1">
      <c r="A29" s="110">
        <v>39058</v>
      </c>
      <c r="B29" s="111">
        <v>17.3743841</v>
      </c>
      <c r="C29" s="111">
        <v>18.0840032</v>
      </c>
      <c r="D29" s="111">
        <v>17.8086043</v>
      </c>
      <c r="E29" s="111">
        <v>16.0206082</v>
      </c>
      <c r="F29" s="111"/>
    </row>
    <row r="30" spans="1:6" ht="12.75" customHeight="1">
      <c r="A30" s="101">
        <v>39059</v>
      </c>
      <c r="B30" s="102">
        <v>17.3358232</v>
      </c>
      <c r="C30" s="102">
        <v>18.0459382</v>
      </c>
      <c r="D30" s="102">
        <v>17.7819479</v>
      </c>
      <c r="E30" s="102">
        <v>15.9886826</v>
      </c>
      <c r="F30" s="102"/>
    </row>
    <row r="31" spans="1:8" s="113" customFormat="1" ht="12.75" customHeight="1">
      <c r="A31" s="110">
        <f>+A30+3</f>
        <v>39062</v>
      </c>
      <c r="B31" s="111">
        <v>17.612845</v>
      </c>
      <c r="C31" s="111">
        <v>18.3205303</v>
      </c>
      <c r="D31" s="111">
        <v>18.0378092</v>
      </c>
      <c r="E31" s="111">
        <v>16.1983093</v>
      </c>
      <c r="F31" s="111"/>
      <c r="G31" s="112"/>
      <c r="H31" s="112"/>
    </row>
    <row r="32" spans="1:8" s="113" customFormat="1" ht="12.75" customHeight="1">
      <c r="A32" s="110">
        <f>+A31+1</f>
        <v>39063</v>
      </c>
      <c r="B32" s="111">
        <v>17.7154262</v>
      </c>
      <c r="C32" s="111">
        <v>18.4206238</v>
      </c>
      <c r="D32" s="111">
        <v>18.170398</v>
      </c>
      <c r="E32" s="111">
        <v>16.2957938</v>
      </c>
      <c r="F32" s="111"/>
      <c r="G32" s="112"/>
      <c r="H32" s="112"/>
    </row>
    <row r="33" spans="1:8" s="113" customFormat="1" ht="12.75" customHeight="1">
      <c r="A33" s="110">
        <f>+A32+1</f>
        <v>39064</v>
      </c>
      <c r="B33" s="111">
        <v>17.6655556</v>
      </c>
      <c r="C33" s="111">
        <v>18.3796541</v>
      </c>
      <c r="D33" s="111">
        <v>18.0946284</v>
      </c>
      <c r="E33" s="111">
        <v>16.2500825</v>
      </c>
      <c r="F33" s="111"/>
      <c r="G33" s="112"/>
      <c r="H33" s="112"/>
    </row>
    <row r="34" spans="1:8" s="113" customFormat="1" ht="12.75" customHeight="1">
      <c r="A34" s="110">
        <f>+A33+1</f>
        <v>39065</v>
      </c>
      <c r="B34" s="111">
        <v>17.7828434</v>
      </c>
      <c r="C34" s="111">
        <v>18.5266884</v>
      </c>
      <c r="D34" s="111">
        <v>18.2374573</v>
      </c>
      <c r="E34" s="111">
        <v>16.3644001</v>
      </c>
      <c r="F34" s="111"/>
      <c r="G34" s="112"/>
      <c r="H34" s="112"/>
    </row>
    <row r="35" spans="1:8" s="113" customFormat="1" ht="12.75" customHeight="1">
      <c r="A35" s="110">
        <f>+A34+1</f>
        <v>39066</v>
      </c>
      <c r="B35" s="111">
        <v>18.0006954</v>
      </c>
      <c r="C35" s="111">
        <v>18.7533262</v>
      </c>
      <c r="D35" s="111">
        <v>18.499014</v>
      </c>
      <c r="E35" s="111">
        <v>16.6138561</v>
      </c>
      <c r="F35" s="111"/>
      <c r="G35" s="112"/>
      <c r="H35" s="112"/>
    </row>
    <row r="36" spans="1:6" ht="4.5" customHeight="1">
      <c r="A36" s="103"/>
      <c r="B36" s="104"/>
      <c r="C36" s="104"/>
      <c r="D36" s="104"/>
      <c r="E36" s="104"/>
      <c r="F36" s="104"/>
    </row>
    <row r="37" spans="1:6" ht="22.5" customHeight="1">
      <c r="A37" s="163" t="s">
        <v>92</v>
      </c>
      <c r="B37" s="164"/>
      <c r="C37" s="164"/>
      <c r="D37" s="164"/>
      <c r="E37" s="164"/>
      <c r="F37" s="164"/>
    </row>
    <row r="38" ht="13.5">
      <c r="A38" s="89" t="s">
        <v>111</v>
      </c>
    </row>
    <row r="39" spans="2:6" ht="12.75">
      <c r="B39" s="127"/>
      <c r="C39" s="127"/>
      <c r="D39" s="127"/>
      <c r="E39" s="127"/>
      <c r="F39" s="127"/>
    </row>
  </sheetData>
  <sheetProtection/>
  <mergeCells count="1">
    <mergeCell ref="A37:F37"/>
  </mergeCells>
  <printOptions horizontalCentered="1"/>
  <pageMargins left="0.7874015748031497" right="0.7874015748031497" top="0.984251968503937" bottom="0.984251968503937" header="0" footer="0"/>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3">
    <pageSetUpPr fitToPage="1"/>
  </sheetPr>
  <dimension ref="A8:J37"/>
  <sheetViews>
    <sheetView workbookViewId="0" topLeftCell="A1">
      <selection activeCell="A8" sqref="A8"/>
    </sheetView>
  </sheetViews>
  <sheetFormatPr defaultColWidth="11.421875" defaultRowHeight="12.75"/>
  <cols>
    <col min="1" max="6" width="13.28125" style="0" customWidth="1"/>
  </cols>
  <sheetData>
    <row r="8" ht="12.75">
      <c r="A8" s="38" t="s">
        <v>29</v>
      </c>
    </row>
    <row r="10" spans="1:6" ht="12.75" customHeight="1">
      <c r="A10" s="159" t="s">
        <v>119</v>
      </c>
      <c r="B10" s="159"/>
      <c r="C10" s="159"/>
      <c r="D10" s="159"/>
      <c r="E10" s="159"/>
      <c r="F10" s="159"/>
    </row>
    <row r="11" spans="1:6" ht="12.75">
      <c r="A11" s="159"/>
      <c r="B11" s="159"/>
      <c r="C11" s="159"/>
      <c r="D11" s="159"/>
      <c r="E11" s="159"/>
      <c r="F11" s="159"/>
    </row>
    <row r="12" spans="1:6" ht="12.75">
      <c r="A12" s="159"/>
      <c r="B12" s="159"/>
      <c r="C12" s="159"/>
      <c r="D12" s="159"/>
      <c r="E12" s="159"/>
      <c r="F12" s="159"/>
    </row>
    <row r="13" spans="1:6" ht="12.75">
      <c r="A13" s="159"/>
      <c r="B13" s="159"/>
      <c r="C13" s="159"/>
      <c r="D13" s="159"/>
      <c r="E13" s="159"/>
      <c r="F13" s="159"/>
    </row>
    <row r="14" spans="1:6" ht="12.75">
      <c r="A14" s="159"/>
      <c r="B14" s="159"/>
      <c r="C14" s="159"/>
      <c r="D14" s="159"/>
      <c r="E14" s="159"/>
      <c r="F14" s="159"/>
    </row>
    <row r="15" spans="1:6" ht="12.75">
      <c r="A15" s="159"/>
      <c r="B15" s="159"/>
      <c r="C15" s="159"/>
      <c r="D15" s="159"/>
      <c r="E15" s="159"/>
      <c r="F15" s="159"/>
    </row>
    <row r="16" spans="1:6" ht="12.75">
      <c r="A16" s="159"/>
      <c r="B16" s="159"/>
      <c r="C16" s="159"/>
      <c r="D16" s="159"/>
      <c r="E16" s="159"/>
      <c r="F16" s="159"/>
    </row>
    <row r="17" spans="1:6" ht="4.5" customHeight="1">
      <c r="A17" s="159"/>
      <c r="B17" s="159"/>
      <c r="C17" s="159"/>
      <c r="D17" s="159"/>
      <c r="E17" s="159"/>
      <c r="F17" s="159"/>
    </row>
    <row r="19" spans="1:6" ht="14.25">
      <c r="A19" s="39" t="s">
        <v>30</v>
      </c>
      <c r="B19" s="40"/>
      <c r="C19" s="40"/>
      <c r="D19" s="40"/>
      <c r="E19" s="40"/>
      <c r="F19" s="40"/>
    </row>
    <row r="20" spans="1:6" ht="20.25">
      <c r="A20" s="7" t="s">
        <v>31</v>
      </c>
      <c r="B20" s="3"/>
      <c r="C20" s="3"/>
      <c r="D20" s="4"/>
      <c r="E20" s="41"/>
      <c r="F20" s="41"/>
    </row>
    <row r="21" spans="5:6" ht="12.75">
      <c r="E21" s="42"/>
      <c r="F21" s="42"/>
    </row>
    <row r="22" spans="1:6" ht="40.5">
      <c r="A22" s="43"/>
      <c r="B22" s="43"/>
      <c r="C22" s="44" t="s">
        <v>108</v>
      </c>
      <c r="D22" s="44" t="s">
        <v>110</v>
      </c>
      <c r="E22" s="44" t="s">
        <v>115</v>
      </c>
      <c r="F22" s="44" t="s">
        <v>118</v>
      </c>
    </row>
    <row r="23" spans="1:6" ht="13.5">
      <c r="A23" s="45" t="s">
        <v>23</v>
      </c>
      <c r="B23" s="46" t="s">
        <v>32</v>
      </c>
      <c r="C23" s="47">
        <v>968</v>
      </c>
      <c r="D23" s="47">
        <v>1136</v>
      </c>
      <c r="E23" s="47">
        <v>537</v>
      </c>
      <c r="F23" s="47">
        <v>856</v>
      </c>
    </row>
    <row r="24" spans="1:6" ht="13.5">
      <c r="A24" s="48"/>
      <c r="B24" s="49" t="s">
        <v>33</v>
      </c>
      <c r="C24" s="50">
        <v>4</v>
      </c>
      <c r="D24" s="50">
        <v>27</v>
      </c>
      <c r="E24" s="50">
        <v>7</v>
      </c>
      <c r="F24" s="50">
        <v>7</v>
      </c>
    </row>
    <row r="25" spans="1:6" ht="13.5">
      <c r="A25" s="51" t="s">
        <v>24</v>
      </c>
      <c r="B25" s="52" t="s">
        <v>32</v>
      </c>
      <c r="C25" s="53">
        <v>809</v>
      </c>
      <c r="D25" s="53">
        <v>872</v>
      </c>
      <c r="E25" s="53">
        <v>623</v>
      </c>
      <c r="F25" s="53">
        <v>634</v>
      </c>
    </row>
    <row r="26" spans="1:6" ht="13.5">
      <c r="A26" s="48"/>
      <c r="B26" s="49" t="s">
        <v>33</v>
      </c>
      <c r="C26" s="50">
        <v>8</v>
      </c>
      <c r="D26" s="50">
        <v>15</v>
      </c>
      <c r="E26" s="50">
        <v>12</v>
      </c>
      <c r="F26" s="50">
        <v>9</v>
      </c>
    </row>
    <row r="27" spans="1:6" ht="13.5">
      <c r="A27" s="51" t="s">
        <v>25</v>
      </c>
      <c r="B27" s="52" t="s">
        <v>32</v>
      </c>
      <c r="C27" s="53">
        <v>462</v>
      </c>
      <c r="D27" s="53">
        <v>967</v>
      </c>
      <c r="E27" s="53">
        <v>434</v>
      </c>
      <c r="F27" s="53">
        <v>1103</v>
      </c>
    </row>
    <row r="28" spans="1:6" ht="13.5">
      <c r="A28" s="48"/>
      <c r="B28" s="49" t="s">
        <v>33</v>
      </c>
      <c r="C28" s="50">
        <v>8</v>
      </c>
      <c r="D28" s="50">
        <v>14</v>
      </c>
      <c r="E28" s="50">
        <v>10</v>
      </c>
      <c r="F28" s="50">
        <v>5</v>
      </c>
    </row>
    <row r="29" spans="1:6" ht="13.5">
      <c r="A29" s="51" t="s">
        <v>26</v>
      </c>
      <c r="B29" s="52" t="s">
        <v>32</v>
      </c>
      <c r="C29" s="53">
        <v>1608</v>
      </c>
      <c r="D29" s="53">
        <v>1508</v>
      </c>
      <c r="E29" s="53">
        <v>1310</v>
      </c>
      <c r="F29" s="53">
        <v>1761</v>
      </c>
    </row>
    <row r="30" spans="1:6" ht="13.5">
      <c r="A30" s="48"/>
      <c r="B30" s="49" t="s">
        <v>33</v>
      </c>
      <c r="C30" s="50">
        <v>11</v>
      </c>
      <c r="D30" s="50">
        <v>8</v>
      </c>
      <c r="E30" s="50">
        <v>5</v>
      </c>
      <c r="F30" s="50">
        <v>6</v>
      </c>
    </row>
    <row r="31" spans="1:6" ht="13.5">
      <c r="A31" s="51" t="s">
        <v>27</v>
      </c>
      <c r="B31" s="52" t="s">
        <v>32</v>
      </c>
      <c r="C31" s="53">
        <v>828</v>
      </c>
      <c r="D31" s="53"/>
      <c r="E31" s="53"/>
      <c r="F31" s="53"/>
    </row>
    <row r="32" spans="1:10" ht="13.5">
      <c r="A32" s="48"/>
      <c r="B32" s="49" t="s">
        <v>33</v>
      </c>
      <c r="C32" s="50">
        <v>3</v>
      </c>
      <c r="D32" s="50"/>
      <c r="E32" s="50"/>
      <c r="F32" s="50"/>
      <c r="G32" s="165"/>
      <c r="H32" s="112"/>
      <c r="I32" s="112"/>
      <c r="J32" s="112"/>
    </row>
    <row r="33" spans="1:10" ht="13.5">
      <c r="A33" s="51" t="s">
        <v>34</v>
      </c>
      <c r="B33" s="51" t="s">
        <v>32</v>
      </c>
      <c r="C33" s="54">
        <v>4675</v>
      </c>
      <c r="D33" s="54">
        <v>4483</v>
      </c>
      <c r="E33" s="54">
        <v>2904</v>
      </c>
      <c r="F33" s="54">
        <v>4354</v>
      </c>
      <c r="G33" s="166"/>
      <c r="H33" s="112"/>
      <c r="I33" s="112"/>
      <c r="J33" s="112"/>
    </row>
    <row r="34" spans="1:10" ht="13.5">
      <c r="A34" s="55"/>
      <c r="B34" s="56" t="s">
        <v>33</v>
      </c>
      <c r="C34" s="57">
        <v>34</v>
      </c>
      <c r="D34" s="57">
        <v>64</v>
      </c>
      <c r="E34" s="57">
        <v>34</v>
      </c>
      <c r="F34" s="57">
        <v>27</v>
      </c>
      <c r="G34" s="166"/>
      <c r="H34" s="166"/>
      <c r="I34" s="112"/>
      <c r="J34" s="112"/>
    </row>
    <row r="35" spans="1:10" ht="13.5">
      <c r="A35" s="58" t="s">
        <v>14</v>
      </c>
      <c r="B35" s="58"/>
      <c r="C35" s="59">
        <v>4709</v>
      </c>
      <c r="D35" s="59">
        <v>4547</v>
      </c>
      <c r="E35" s="59">
        <v>2938</v>
      </c>
      <c r="F35" s="59">
        <v>4381</v>
      </c>
      <c r="G35" s="167"/>
      <c r="H35" s="166"/>
      <c r="I35" s="112"/>
      <c r="J35" s="112"/>
    </row>
    <row r="36" spans="1:10" ht="13.5">
      <c r="A36" s="52" t="s">
        <v>111</v>
      </c>
      <c r="G36" s="112"/>
      <c r="H36" s="112"/>
      <c r="I36" s="112"/>
      <c r="J36" s="112"/>
    </row>
    <row r="37" ht="32.25" customHeight="1">
      <c r="A37" s="106" t="s">
        <v>135</v>
      </c>
    </row>
  </sheetData>
  <sheetProtection/>
  <mergeCells count="1">
    <mergeCell ref="A10:F17"/>
  </mergeCells>
  <printOptions horizontalCentered="1"/>
  <pageMargins left="0.7874015748031497" right="0.7874015748031497" top="0.984251968503937" bottom="0.984251968503937" header="0" footer="0"/>
  <pageSetup fitToHeight="1" fitToWidth="1" horizontalDpi="600" verticalDpi="600" orientation="portrait" paperSize="9" scale="74" r:id="rId2"/>
  <drawing r:id="rId1"/>
</worksheet>
</file>

<file path=xl/worksheets/sheet3.xml><?xml version="1.0" encoding="utf-8"?>
<worksheet xmlns="http://schemas.openxmlformats.org/spreadsheetml/2006/main" xmlns:r="http://schemas.openxmlformats.org/officeDocument/2006/relationships">
  <sheetPr codeName="Hoja4">
    <pageSetUpPr fitToPage="1"/>
  </sheetPr>
  <dimension ref="A8:H68"/>
  <sheetViews>
    <sheetView workbookViewId="0" topLeftCell="A1">
      <selection activeCell="A8" sqref="A8"/>
    </sheetView>
  </sheetViews>
  <sheetFormatPr defaultColWidth="11.421875" defaultRowHeight="12.75"/>
  <cols>
    <col min="1" max="6" width="13.28125" style="0" customWidth="1"/>
    <col min="7" max="7" width="18.57421875" style="0" bestFit="1" customWidth="1"/>
  </cols>
  <sheetData>
    <row r="8" ht="12.75">
      <c r="A8" s="38" t="s">
        <v>97</v>
      </c>
    </row>
    <row r="10" spans="1:8" ht="12.75" customHeight="1">
      <c r="A10" s="160" t="s">
        <v>130</v>
      </c>
      <c r="B10" s="160"/>
      <c r="C10" s="160"/>
      <c r="D10" s="160"/>
      <c r="E10" s="160"/>
      <c r="F10" s="160"/>
      <c r="H10" s="122"/>
    </row>
    <row r="11" spans="1:8" ht="12.75">
      <c r="A11" s="160"/>
      <c r="B11" s="160"/>
      <c r="C11" s="160"/>
      <c r="D11" s="160"/>
      <c r="E11" s="160"/>
      <c r="F11" s="160"/>
      <c r="H11" s="122"/>
    </row>
    <row r="12" spans="1:8" ht="12.75">
      <c r="A12" s="160"/>
      <c r="B12" s="160"/>
      <c r="C12" s="160"/>
      <c r="D12" s="160"/>
      <c r="E12" s="160"/>
      <c r="F12" s="160"/>
      <c r="H12" s="122"/>
    </row>
    <row r="13" spans="1:6" ht="12.75">
      <c r="A13" s="160"/>
      <c r="B13" s="160"/>
      <c r="C13" s="160"/>
      <c r="D13" s="160"/>
      <c r="E13" s="160"/>
      <c r="F13" s="160"/>
    </row>
    <row r="14" spans="1:6" ht="12.75">
      <c r="A14" s="160"/>
      <c r="B14" s="160"/>
      <c r="C14" s="160"/>
      <c r="D14" s="160"/>
      <c r="E14" s="160"/>
      <c r="F14" s="160"/>
    </row>
    <row r="15" spans="1:6" ht="12.75">
      <c r="A15" s="160"/>
      <c r="B15" s="160"/>
      <c r="C15" s="160"/>
      <c r="D15" s="160"/>
      <c r="E15" s="160"/>
      <c r="F15" s="160"/>
    </row>
    <row r="36" ht="12.75">
      <c r="A36" s="38" t="s">
        <v>98</v>
      </c>
    </row>
    <row r="38" spans="1:6" ht="12.75" customHeight="1">
      <c r="A38" s="160" t="s">
        <v>131</v>
      </c>
      <c r="B38" s="160"/>
      <c r="C38" s="160"/>
      <c r="D38" s="160"/>
      <c r="E38" s="160"/>
      <c r="F38" s="160"/>
    </row>
    <row r="39" spans="1:8" ht="12.75">
      <c r="A39" s="160"/>
      <c r="B39" s="160"/>
      <c r="C39" s="160"/>
      <c r="D39" s="160"/>
      <c r="E39" s="160"/>
      <c r="F39" s="160"/>
      <c r="H39" s="122"/>
    </row>
    <row r="40" spans="1:8" ht="12.75">
      <c r="A40" s="160"/>
      <c r="B40" s="160"/>
      <c r="C40" s="160"/>
      <c r="D40" s="160"/>
      <c r="E40" s="160"/>
      <c r="F40" s="160"/>
      <c r="H40" s="122"/>
    </row>
    <row r="41" spans="1:6" ht="12.75">
      <c r="A41" s="160"/>
      <c r="B41" s="160"/>
      <c r="C41" s="160"/>
      <c r="D41" s="160"/>
      <c r="E41" s="160"/>
      <c r="F41" s="160"/>
    </row>
    <row r="42" spans="1:6" ht="12.75">
      <c r="A42" s="160"/>
      <c r="B42" s="160"/>
      <c r="C42" s="160"/>
      <c r="D42" s="160"/>
      <c r="E42" s="160"/>
      <c r="F42" s="160"/>
    </row>
    <row r="43" spans="1:6" ht="12.75">
      <c r="A43" s="160"/>
      <c r="B43" s="160"/>
      <c r="C43" s="160"/>
      <c r="D43" s="160"/>
      <c r="E43" s="160"/>
      <c r="F43" s="160"/>
    </row>
    <row r="44" spans="1:6" ht="12.75">
      <c r="A44" s="160"/>
      <c r="B44" s="160"/>
      <c r="C44" s="160"/>
      <c r="D44" s="160"/>
      <c r="E44" s="160"/>
      <c r="F44" s="160"/>
    </row>
    <row r="45" spans="1:6" ht="12.75">
      <c r="A45" s="160"/>
      <c r="B45" s="160"/>
      <c r="C45" s="160"/>
      <c r="D45" s="160"/>
      <c r="E45" s="160"/>
      <c r="F45" s="160"/>
    </row>
    <row r="47" ht="12.75">
      <c r="A47" s="121" t="s">
        <v>136</v>
      </c>
    </row>
    <row r="49" spans="1:2" ht="12.75">
      <c r="A49" s="114" t="s">
        <v>100</v>
      </c>
      <c r="B49" s="115" t="s">
        <v>137</v>
      </c>
    </row>
    <row r="50" spans="1:2" ht="12.75">
      <c r="A50" s="116" t="s">
        <v>101</v>
      </c>
      <c r="B50" s="117">
        <v>5.467132593423177</v>
      </c>
    </row>
    <row r="51" spans="1:2" ht="12.75">
      <c r="A51" s="116" t="s">
        <v>43</v>
      </c>
      <c r="B51" s="117">
        <v>16.80231975274961</v>
      </c>
    </row>
    <row r="52" spans="1:2" ht="12.75">
      <c r="A52" s="116" t="s">
        <v>44</v>
      </c>
      <c r="B52" s="117">
        <v>0.7603384558832039</v>
      </c>
    </row>
    <row r="53" spans="1:2" ht="12.75">
      <c r="A53" s="116" t="s">
        <v>42</v>
      </c>
      <c r="B53" s="117">
        <v>1.5045504624260175</v>
      </c>
    </row>
    <row r="54" spans="1:2" ht="12.75">
      <c r="A54" s="116" t="s">
        <v>49</v>
      </c>
      <c r="B54" s="117">
        <v>0.38868424459008166</v>
      </c>
    </row>
    <row r="55" spans="1:2" ht="12.75">
      <c r="A55" s="116" t="s">
        <v>105</v>
      </c>
      <c r="B55" s="117">
        <v>42.9827871357834</v>
      </c>
    </row>
    <row r="56" spans="1:2" ht="12.75">
      <c r="A56" s="116" t="s">
        <v>58</v>
      </c>
      <c r="B56" s="117">
        <v>8.18274750981885</v>
      </c>
    </row>
    <row r="57" spans="1:2" ht="12.75">
      <c r="A57" s="116" t="s">
        <v>66</v>
      </c>
      <c r="B57" s="117">
        <v>4.047429269867025</v>
      </c>
    </row>
    <row r="58" spans="1:2" ht="12.75">
      <c r="A58" s="116" t="s">
        <v>103</v>
      </c>
      <c r="B58" s="117">
        <v>6.222644351306694</v>
      </c>
    </row>
    <row r="59" spans="1:2" ht="12.75">
      <c r="A59" s="116" t="s">
        <v>104</v>
      </c>
      <c r="B59" s="117">
        <v>2.1854605745276414</v>
      </c>
    </row>
    <row r="60" spans="1:2" ht="12.75">
      <c r="A60" s="118" t="s">
        <v>102</v>
      </c>
      <c r="B60" s="119">
        <v>11.455905649624299</v>
      </c>
    </row>
    <row r="61" spans="1:2" ht="12.75">
      <c r="A61" s="118" t="s">
        <v>14</v>
      </c>
      <c r="B61" s="120">
        <v>100</v>
      </c>
    </row>
    <row r="65" spans="1:6" ht="12.75">
      <c r="A65" s="61"/>
      <c r="B65" s="61"/>
      <c r="C65" s="61"/>
      <c r="D65" s="61"/>
      <c r="E65" s="61"/>
      <c r="F65" s="61"/>
    </row>
    <row r="66" spans="1:6" ht="12.75">
      <c r="A66" s="61"/>
      <c r="B66" s="61"/>
      <c r="C66" s="61"/>
      <c r="D66" s="61"/>
      <c r="E66" s="61"/>
      <c r="F66" s="61"/>
    </row>
    <row r="67" spans="1:6" ht="12.75">
      <c r="A67" s="61"/>
      <c r="B67" s="61"/>
      <c r="C67" s="61"/>
      <c r="D67" s="61"/>
      <c r="E67" s="61"/>
      <c r="F67" s="61"/>
    </row>
    <row r="68" spans="1:6" ht="12.75">
      <c r="A68" s="61"/>
      <c r="B68" s="61"/>
      <c r="C68" s="61"/>
      <c r="D68" s="61"/>
      <c r="E68" s="61"/>
      <c r="F68" s="61"/>
    </row>
  </sheetData>
  <sheetProtection/>
  <mergeCells count="2">
    <mergeCell ref="A10:F15"/>
    <mergeCell ref="A38:F45"/>
  </mergeCells>
  <printOptions horizontalCentered="1"/>
  <pageMargins left="0.7874015748031497" right="0.7874015748031497" top="0.984251968503937" bottom="0.984251968503937" header="0" footer="0"/>
  <pageSetup fitToHeight="1" fitToWidth="1"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sheetPr codeName="Hoja6">
    <pageSetUpPr fitToPage="1"/>
  </sheetPr>
  <dimension ref="A7:K67"/>
  <sheetViews>
    <sheetView workbookViewId="0" topLeftCell="A7">
      <pane xSplit="1" ySplit="7" topLeftCell="B14" activePane="bottomRight" state="frozen"/>
      <selection pane="topLeft" activeCell="D17" sqref="D17"/>
      <selection pane="topRight" activeCell="D17" sqref="D17"/>
      <selection pane="bottomLeft" activeCell="D17" sqref="D17"/>
      <selection pane="bottomRight" activeCell="A15" sqref="A15"/>
    </sheetView>
  </sheetViews>
  <sheetFormatPr defaultColWidth="11.421875" defaultRowHeight="12.75"/>
  <cols>
    <col min="1" max="1" width="36.140625" style="67" customWidth="1"/>
    <col min="2" max="2" width="10.8515625" style="67" customWidth="1"/>
    <col min="3" max="3" width="6.00390625" style="67" bestFit="1" customWidth="1"/>
    <col min="4" max="4" width="11.00390625" style="67" customWidth="1"/>
    <col min="5" max="5" width="6.7109375" style="67" customWidth="1"/>
    <col min="6" max="6" width="10.140625" style="67" customWidth="1"/>
    <col min="7" max="7" width="6.00390625" style="67" bestFit="1" customWidth="1"/>
    <col min="8" max="8" width="10.140625" style="67" customWidth="1"/>
    <col min="9" max="9" width="6.00390625" style="67" bestFit="1" customWidth="1"/>
    <col min="10" max="10" width="12.28125" style="67" customWidth="1"/>
    <col min="11" max="11" width="5.7109375" style="67" customWidth="1"/>
    <col min="12" max="16384" width="11.421875" style="67" customWidth="1"/>
  </cols>
  <sheetData>
    <row r="7" spans="1:11" s="71" customFormat="1" ht="15.75">
      <c r="A7" s="68" t="s">
        <v>35</v>
      </c>
      <c r="B7" s="69"/>
      <c r="C7" s="70"/>
      <c r="D7" s="70"/>
      <c r="E7" s="70"/>
      <c r="F7" s="70"/>
      <c r="G7" s="70"/>
      <c r="H7" s="70"/>
      <c r="I7" s="70"/>
      <c r="J7" s="70"/>
      <c r="K7" s="69"/>
    </row>
    <row r="8" spans="1:11" s="71" customFormat="1" ht="27.75">
      <c r="A8" s="72" t="s">
        <v>36</v>
      </c>
      <c r="B8" s="73"/>
      <c r="C8" s="74"/>
      <c r="D8" s="75"/>
      <c r="E8" s="75"/>
      <c r="F8" s="75"/>
      <c r="G8" s="75"/>
      <c r="H8" s="75"/>
      <c r="I8" s="75"/>
      <c r="J8" s="75"/>
      <c r="K8" s="73"/>
    </row>
    <row r="9" spans="1:11" s="71" customFormat="1" ht="15.75">
      <c r="A9" s="146">
        <v>39066</v>
      </c>
      <c r="B9" s="73"/>
      <c r="C9" s="74"/>
      <c r="D9" s="75"/>
      <c r="E9" s="75"/>
      <c r="F9" s="75"/>
      <c r="G9" s="75"/>
      <c r="H9" s="75"/>
      <c r="I9" s="75"/>
      <c r="J9" s="75"/>
      <c r="K9" s="73"/>
    </row>
    <row r="10" spans="1:11" s="71" customFormat="1" ht="15.75">
      <c r="A10" s="76" t="s">
        <v>37</v>
      </c>
      <c r="B10" s="73"/>
      <c r="C10" s="74"/>
      <c r="D10" s="75"/>
      <c r="E10" s="75"/>
      <c r="F10" s="75"/>
      <c r="G10" s="75"/>
      <c r="H10" s="75"/>
      <c r="I10" s="75"/>
      <c r="J10" s="75"/>
      <c r="K10" s="73"/>
    </row>
    <row r="11" spans="1:11" ht="4.5" customHeight="1" thickBot="1">
      <c r="A11" s="77"/>
      <c r="B11" s="78"/>
      <c r="C11" s="79"/>
      <c r="D11" s="79"/>
      <c r="E11" s="79"/>
      <c r="F11" s="79"/>
      <c r="G11" s="79"/>
      <c r="H11" s="79"/>
      <c r="I11" s="79"/>
      <c r="J11" s="79"/>
      <c r="K11" s="78"/>
    </row>
    <row r="12" spans="1:11" ht="16.5">
      <c r="A12" s="62"/>
      <c r="B12" s="161" t="s">
        <v>23</v>
      </c>
      <c r="C12" s="161"/>
      <c r="D12" s="161" t="s">
        <v>24</v>
      </c>
      <c r="E12" s="161"/>
      <c r="F12" s="162" t="s">
        <v>25</v>
      </c>
      <c r="G12" s="162"/>
      <c r="H12" s="161" t="s">
        <v>26</v>
      </c>
      <c r="I12" s="161"/>
      <c r="J12" s="161" t="s">
        <v>14</v>
      </c>
      <c r="K12" s="161"/>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1" ht="16.5" customHeight="1">
      <c r="A15" s="63" t="s">
        <v>40</v>
      </c>
      <c r="B15" s="135">
        <v>635718.5593005908</v>
      </c>
      <c r="C15" s="136">
        <v>96.5</v>
      </c>
      <c r="D15" s="137">
        <v>831013.161638079</v>
      </c>
      <c r="E15" s="136">
        <v>93.656</v>
      </c>
      <c r="F15" s="137">
        <v>704731.3858472428</v>
      </c>
      <c r="G15" s="136">
        <v>96.815</v>
      </c>
      <c r="H15" s="137">
        <v>389153.0769811395</v>
      </c>
      <c r="I15" s="136">
        <v>94.69</v>
      </c>
      <c r="J15" s="137">
        <v>2560616.183767052</v>
      </c>
      <c r="K15" s="136">
        <v>95.36842010190198</v>
      </c>
    </row>
    <row r="16" spans="1:11" ht="16.5" customHeight="1">
      <c r="A16" s="84" t="s">
        <v>41</v>
      </c>
      <c r="B16" s="137">
        <v>226438.82534206382</v>
      </c>
      <c r="C16" s="136">
        <v>34.373</v>
      </c>
      <c r="D16" s="137">
        <v>206889.77905119062</v>
      </c>
      <c r="E16" s="136">
        <v>23.317</v>
      </c>
      <c r="F16" s="137">
        <v>233041.75486314652</v>
      </c>
      <c r="G16" s="136">
        <v>32.015</v>
      </c>
      <c r="H16" s="137">
        <v>148360.5234990491</v>
      </c>
      <c r="I16" s="136">
        <v>36.1</v>
      </c>
      <c r="J16" s="137">
        <v>814730.8827554501</v>
      </c>
      <c r="K16" s="136">
        <v>30.34410138824765</v>
      </c>
    </row>
    <row r="17" spans="1:11" ht="16.5" customHeight="1">
      <c r="A17" s="85" t="s">
        <v>42</v>
      </c>
      <c r="B17" s="133">
        <v>30758.4890692587</v>
      </c>
      <c r="C17" s="134">
        <v>4.669</v>
      </c>
      <c r="D17" s="133">
        <v>0</v>
      </c>
      <c r="E17" s="134">
        <v>0</v>
      </c>
      <c r="F17" s="133">
        <v>4562.728716774</v>
      </c>
      <c r="G17" s="134">
        <v>0.627</v>
      </c>
      <c r="H17" s="133">
        <v>20587.93675121</v>
      </c>
      <c r="I17" s="134">
        <v>5.01</v>
      </c>
      <c r="J17" s="133">
        <v>55909.1545372427</v>
      </c>
      <c r="K17" s="134">
        <v>2.0822986948421893</v>
      </c>
    </row>
    <row r="18" spans="1:11" ht="16.5" customHeight="1">
      <c r="A18" s="85" t="s">
        <v>43</v>
      </c>
      <c r="B18" s="133">
        <v>188409.25711531218</v>
      </c>
      <c r="C18" s="134">
        <v>28.6</v>
      </c>
      <c r="D18" s="133">
        <v>198137.1644188914</v>
      </c>
      <c r="E18" s="134">
        <v>22.33</v>
      </c>
      <c r="F18" s="133">
        <v>228361.2779674627</v>
      </c>
      <c r="G18" s="134">
        <v>31.372</v>
      </c>
      <c r="H18" s="133">
        <v>127772.58674783909</v>
      </c>
      <c r="I18" s="134">
        <v>31.09</v>
      </c>
      <c r="J18" s="133">
        <v>742680.2862495054</v>
      </c>
      <c r="K18" s="134">
        <v>27.660625590612582</v>
      </c>
    </row>
    <row r="19" spans="1:11" ht="16.5" customHeight="1">
      <c r="A19" s="85" t="s">
        <v>44</v>
      </c>
      <c r="B19" s="133">
        <v>7271.0791574929</v>
      </c>
      <c r="C19" s="134">
        <v>1.104</v>
      </c>
      <c r="D19" s="133">
        <v>8752.614632299199</v>
      </c>
      <c r="E19" s="134">
        <v>0.986</v>
      </c>
      <c r="F19" s="133">
        <v>117.7481789098</v>
      </c>
      <c r="G19" s="134">
        <v>0.016</v>
      </c>
      <c r="H19" s="133">
        <v>0</v>
      </c>
      <c r="I19" s="134">
        <v>0</v>
      </c>
      <c r="J19" s="133">
        <v>16141.441968701898</v>
      </c>
      <c r="K19" s="134">
        <v>0.601177102792879</v>
      </c>
    </row>
    <row r="20" spans="1:11" ht="16.5" customHeight="1">
      <c r="A20" s="85" t="s">
        <v>45</v>
      </c>
      <c r="B20" s="133">
        <v>0</v>
      </c>
      <c r="C20" s="134">
        <v>0</v>
      </c>
      <c r="D20" s="133">
        <v>0</v>
      </c>
      <c r="E20" s="134">
        <v>0</v>
      </c>
      <c r="F20" s="133">
        <v>0</v>
      </c>
      <c r="G20" s="134">
        <v>0</v>
      </c>
      <c r="H20" s="133">
        <v>0</v>
      </c>
      <c r="I20" s="134">
        <v>0</v>
      </c>
      <c r="J20" s="133">
        <v>0</v>
      </c>
      <c r="K20" s="134">
        <v>0</v>
      </c>
    </row>
    <row r="21" spans="1:11" ht="16.5" customHeight="1">
      <c r="A21" s="84" t="s">
        <v>46</v>
      </c>
      <c r="B21" s="137">
        <v>139718.2815243951</v>
      </c>
      <c r="C21" s="136">
        <v>21.209</v>
      </c>
      <c r="D21" s="137">
        <v>263329.75524731993</v>
      </c>
      <c r="E21" s="136">
        <v>29.678</v>
      </c>
      <c r="F21" s="137">
        <v>151393.0717370938</v>
      </c>
      <c r="G21" s="136">
        <v>20.798</v>
      </c>
      <c r="H21" s="137">
        <v>60659.5989428975</v>
      </c>
      <c r="I21" s="136">
        <v>14.76</v>
      </c>
      <c r="J21" s="137">
        <v>615100.7074517063</v>
      </c>
      <c r="K21" s="136">
        <v>22.909010356613464</v>
      </c>
    </row>
    <row r="22" spans="1:11" ht="16.5" customHeight="1">
      <c r="A22" s="85" t="s">
        <v>47</v>
      </c>
      <c r="B22" s="133">
        <v>60138.233907233094</v>
      </c>
      <c r="C22" s="134">
        <v>9.129000000000001</v>
      </c>
      <c r="D22" s="133">
        <v>88795.734481622</v>
      </c>
      <c r="E22" s="134">
        <v>10.008000000000001</v>
      </c>
      <c r="F22" s="133">
        <v>68254.2378443699</v>
      </c>
      <c r="G22" s="134">
        <v>9.376</v>
      </c>
      <c r="H22" s="133">
        <v>26883.5994835939</v>
      </c>
      <c r="I22" s="134">
        <v>6.542</v>
      </c>
      <c r="J22" s="133">
        <v>244071.8057168189</v>
      </c>
      <c r="K22" s="134">
        <v>9.090289536633247</v>
      </c>
    </row>
    <row r="23" spans="1:11" ht="16.5" customHeight="1">
      <c r="A23" s="85" t="s">
        <v>48</v>
      </c>
      <c r="B23" s="133">
        <v>25829.225307615</v>
      </c>
      <c r="C23" s="134">
        <v>3.921</v>
      </c>
      <c r="D23" s="133">
        <v>50045.929729281095</v>
      </c>
      <c r="E23" s="134">
        <v>5.64</v>
      </c>
      <c r="F23" s="133">
        <v>25996.2474750055</v>
      </c>
      <c r="G23" s="134">
        <v>3.571</v>
      </c>
      <c r="H23" s="133">
        <v>12158.508810741101</v>
      </c>
      <c r="I23" s="134">
        <v>2.958</v>
      </c>
      <c r="J23" s="133">
        <v>114029.91132264269</v>
      </c>
      <c r="K23" s="134">
        <v>4.246967021508811</v>
      </c>
    </row>
    <row r="24" spans="1:11" ht="16.5" customHeight="1">
      <c r="A24" s="85" t="s">
        <v>49</v>
      </c>
      <c r="B24" s="133">
        <v>6483.4219767162</v>
      </c>
      <c r="C24" s="134">
        <v>0.984</v>
      </c>
      <c r="D24" s="133">
        <v>10972.573714259099</v>
      </c>
      <c r="E24" s="134">
        <v>1.237</v>
      </c>
      <c r="F24" s="133">
        <v>497.2310037762</v>
      </c>
      <c r="G24" s="134">
        <v>0.068</v>
      </c>
      <c r="H24" s="133">
        <v>326.8589279531</v>
      </c>
      <c r="I24" s="134">
        <v>0.08</v>
      </c>
      <c r="J24" s="133">
        <v>18280.0856227046</v>
      </c>
      <c r="K24" s="134">
        <v>0.680829441060593</v>
      </c>
    </row>
    <row r="25" spans="1:11" ht="16.5" customHeight="1">
      <c r="A25" s="85" t="s">
        <v>50</v>
      </c>
      <c r="B25" s="133">
        <v>9118.2496234008</v>
      </c>
      <c r="C25" s="134">
        <v>1.384</v>
      </c>
      <c r="D25" s="133">
        <v>45315.935988638295</v>
      </c>
      <c r="E25" s="134">
        <v>5.107</v>
      </c>
      <c r="F25" s="133">
        <v>8545.3657986045</v>
      </c>
      <c r="G25" s="134">
        <v>1.174</v>
      </c>
      <c r="H25" s="133">
        <v>0</v>
      </c>
      <c r="I25" s="134">
        <v>0</v>
      </c>
      <c r="J25" s="133">
        <v>62979.551410643595</v>
      </c>
      <c r="K25" s="134">
        <v>2.3456308504320544</v>
      </c>
    </row>
    <row r="26" spans="1:11" ht="16.5" customHeight="1">
      <c r="A26" s="85" t="s">
        <v>51</v>
      </c>
      <c r="B26" s="133">
        <v>29678.7621549701</v>
      </c>
      <c r="C26" s="134">
        <v>4.505</v>
      </c>
      <c r="D26" s="133">
        <v>59809.198164791196</v>
      </c>
      <c r="E26" s="134">
        <v>6.741</v>
      </c>
      <c r="F26" s="133">
        <v>45040.561473176596</v>
      </c>
      <c r="G26" s="134">
        <v>6.188</v>
      </c>
      <c r="H26" s="133">
        <v>19631.128872001398</v>
      </c>
      <c r="I26" s="134">
        <v>4.777</v>
      </c>
      <c r="J26" s="133">
        <v>154159.65066493928</v>
      </c>
      <c r="K26" s="134">
        <v>5.74157205620234</v>
      </c>
    </row>
    <row r="27" spans="1:11" ht="16.5" customHeight="1">
      <c r="A27" s="85" t="s">
        <v>52</v>
      </c>
      <c r="B27" s="133">
        <v>14.6236904928</v>
      </c>
      <c r="C27" s="134">
        <v>0.002</v>
      </c>
      <c r="D27" s="133">
        <v>0</v>
      </c>
      <c r="E27" s="134">
        <v>0</v>
      </c>
      <c r="F27" s="133">
        <v>13.5972983279</v>
      </c>
      <c r="G27" s="134">
        <v>0.002</v>
      </c>
      <c r="H27" s="133">
        <v>0</v>
      </c>
      <c r="I27" s="134">
        <v>0</v>
      </c>
      <c r="J27" s="133">
        <v>28.2209888207</v>
      </c>
      <c r="K27" s="134">
        <v>0.0010510716657207702</v>
      </c>
    </row>
    <row r="28" spans="1:11" ht="16.5" customHeight="1">
      <c r="A28" s="85" t="s">
        <v>53</v>
      </c>
      <c r="B28" s="133">
        <v>837.0651921251999</v>
      </c>
      <c r="C28" s="134">
        <v>0.127</v>
      </c>
      <c r="D28" s="133">
        <v>801.2296184831</v>
      </c>
      <c r="E28" s="134">
        <v>0.09</v>
      </c>
      <c r="F28" s="133">
        <v>0</v>
      </c>
      <c r="G28" s="134">
        <v>0</v>
      </c>
      <c r="H28" s="133">
        <v>0</v>
      </c>
      <c r="I28" s="134">
        <v>0</v>
      </c>
      <c r="J28" s="133">
        <v>1638.2948106083</v>
      </c>
      <c r="K28" s="134">
        <v>0.061017183574542354</v>
      </c>
    </row>
    <row r="29" spans="1:11" ht="16.5" customHeight="1">
      <c r="A29" s="86" t="s">
        <v>54</v>
      </c>
      <c r="B29" s="133">
        <v>7618.6996718418995</v>
      </c>
      <c r="C29" s="134">
        <v>1.156</v>
      </c>
      <c r="D29" s="133">
        <v>7589.1535502451</v>
      </c>
      <c r="E29" s="134">
        <v>0.8553</v>
      </c>
      <c r="F29" s="133">
        <v>3045.8308438331997</v>
      </c>
      <c r="G29" s="134">
        <v>0.418</v>
      </c>
      <c r="H29" s="133">
        <v>1659.502848608</v>
      </c>
      <c r="I29" s="134">
        <v>0.404</v>
      </c>
      <c r="J29" s="133">
        <v>19913.1869145282</v>
      </c>
      <c r="K29" s="134">
        <v>0.7416531955361527</v>
      </c>
    </row>
    <row r="30" spans="1:11" ht="16.5" customHeight="1">
      <c r="A30" s="85" t="s">
        <v>107</v>
      </c>
      <c r="B30" s="133">
        <v>0</v>
      </c>
      <c r="C30" s="134">
        <v>0</v>
      </c>
      <c r="D30" s="133">
        <v>0</v>
      </c>
      <c r="E30" s="134">
        <v>0</v>
      </c>
      <c r="F30" s="133">
        <v>0</v>
      </c>
      <c r="G30" s="134">
        <v>0</v>
      </c>
      <c r="H30" s="133">
        <v>0</v>
      </c>
      <c r="I30" s="134">
        <v>0</v>
      </c>
      <c r="J30" s="133">
        <v>0</v>
      </c>
      <c r="K30" s="134">
        <v>0</v>
      </c>
    </row>
    <row r="31" spans="1:11" ht="16.5" customHeight="1">
      <c r="A31" s="84" t="s">
        <v>55</v>
      </c>
      <c r="B31" s="137">
        <v>220568.1588558313</v>
      </c>
      <c r="C31" s="136">
        <v>33.481</v>
      </c>
      <c r="D31" s="137">
        <v>311428.51063115016</v>
      </c>
      <c r="E31" s="136">
        <v>35.098</v>
      </c>
      <c r="F31" s="137">
        <v>234589.30178673152</v>
      </c>
      <c r="G31" s="136">
        <v>32.228</v>
      </c>
      <c r="H31" s="137">
        <v>147558.7579149627</v>
      </c>
      <c r="I31" s="136">
        <v>35.904</v>
      </c>
      <c r="J31" s="137">
        <v>914144.7291886758</v>
      </c>
      <c r="K31" s="136">
        <v>34.04670294590943</v>
      </c>
    </row>
    <row r="32" spans="1:11" ht="16.5" customHeight="1">
      <c r="A32" s="85" t="s">
        <v>56</v>
      </c>
      <c r="B32" s="133">
        <v>0</v>
      </c>
      <c r="C32" s="134">
        <v>0</v>
      </c>
      <c r="D32" s="133">
        <v>0</v>
      </c>
      <c r="E32" s="134">
        <v>0</v>
      </c>
      <c r="F32" s="133">
        <v>0</v>
      </c>
      <c r="G32" s="134">
        <v>0</v>
      </c>
      <c r="H32" s="133">
        <v>0</v>
      </c>
      <c r="I32" s="134">
        <v>0</v>
      </c>
      <c r="J32" s="133">
        <v>0</v>
      </c>
      <c r="K32" s="134">
        <v>0</v>
      </c>
    </row>
    <row r="33" spans="1:11" ht="16.5" customHeight="1">
      <c r="A33" s="85" t="s">
        <v>57</v>
      </c>
      <c r="B33" s="133">
        <v>0</v>
      </c>
      <c r="C33" s="134">
        <v>0</v>
      </c>
      <c r="D33" s="133">
        <v>0</v>
      </c>
      <c r="E33" s="134">
        <v>0</v>
      </c>
      <c r="F33" s="133">
        <v>0</v>
      </c>
      <c r="G33" s="134">
        <v>0</v>
      </c>
      <c r="H33" s="133">
        <v>0</v>
      </c>
      <c r="I33" s="134">
        <v>0</v>
      </c>
      <c r="J33" s="133">
        <v>0</v>
      </c>
      <c r="K33" s="134">
        <v>0</v>
      </c>
    </row>
    <row r="34" spans="1:11" ht="16.5" customHeight="1">
      <c r="A34" s="85" t="s">
        <v>58</v>
      </c>
      <c r="B34" s="133">
        <v>127772.8554562741</v>
      </c>
      <c r="C34" s="134">
        <v>19.395</v>
      </c>
      <c r="D34" s="133">
        <v>199826.2894797768</v>
      </c>
      <c r="E34" s="134">
        <v>22.521</v>
      </c>
      <c r="F34" s="133">
        <v>143154.7625768474</v>
      </c>
      <c r="G34" s="134">
        <v>19.666</v>
      </c>
      <c r="H34" s="133">
        <v>101472.5845017997</v>
      </c>
      <c r="I34" s="134">
        <v>24.691</v>
      </c>
      <c r="J34" s="133">
        <v>572226.492014698</v>
      </c>
      <c r="K34" s="134">
        <v>21.312189163629846</v>
      </c>
    </row>
    <row r="35" spans="1:11" ht="16.5" customHeight="1">
      <c r="A35" s="85" t="s">
        <v>59</v>
      </c>
      <c r="B35" s="133">
        <v>34473.0010200493</v>
      </c>
      <c r="C35" s="134">
        <v>5.233</v>
      </c>
      <c r="D35" s="133">
        <v>27269.311974987202</v>
      </c>
      <c r="E35" s="134">
        <v>3.073</v>
      </c>
      <c r="F35" s="133">
        <v>15747.321732079901</v>
      </c>
      <c r="G35" s="134">
        <v>2.163</v>
      </c>
      <c r="H35" s="133">
        <v>6390.9549691739</v>
      </c>
      <c r="I35" s="134">
        <v>1.555</v>
      </c>
      <c r="J35" s="133">
        <v>83880.58969629029</v>
      </c>
      <c r="K35" s="134">
        <v>3.1240759030049268</v>
      </c>
    </row>
    <row r="36" spans="1:11" ht="16.5" customHeight="1">
      <c r="A36" s="86" t="s">
        <v>54</v>
      </c>
      <c r="B36" s="133">
        <v>58322.3023795079</v>
      </c>
      <c r="C36" s="134">
        <v>8.853</v>
      </c>
      <c r="D36" s="133">
        <v>84332.90917638621</v>
      </c>
      <c r="E36" s="134">
        <v>9.504</v>
      </c>
      <c r="F36" s="133">
        <v>75687.2174778042</v>
      </c>
      <c r="G36" s="134">
        <v>10.396999999999998</v>
      </c>
      <c r="H36" s="133">
        <v>39695.218443989106</v>
      </c>
      <c r="I36" s="134">
        <v>9.658999999999999</v>
      </c>
      <c r="J36" s="133">
        <v>258037.64747768742</v>
      </c>
      <c r="K36" s="134">
        <v>9.610437879274652</v>
      </c>
    </row>
    <row r="37" spans="1:11" ht="16.5" customHeight="1">
      <c r="A37" s="86" t="s">
        <v>60</v>
      </c>
      <c r="B37" s="133">
        <v>0</v>
      </c>
      <c r="C37" s="134">
        <v>0</v>
      </c>
      <c r="D37" s="133">
        <v>0</v>
      </c>
      <c r="E37" s="134">
        <v>0</v>
      </c>
      <c r="F37" s="133">
        <v>0</v>
      </c>
      <c r="G37" s="134">
        <v>0</v>
      </c>
      <c r="H37" s="133">
        <v>0</v>
      </c>
      <c r="I37" s="134">
        <v>0</v>
      </c>
      <c r="J37" s="133">
        <v>0</v>
      </c>
      <c r="K37" s="134">
        <v>0</v>
      </c>
    </row>
    <row r="38" spans="1:11" ht="16.5" customHeight="1">
      <c r="A38" s="86" t="s">
        <v>61</v>
      </c>
      <c r="B38" s="133">
        <v>0</v>
      </c>
      <c r="C38" s="134">
        <v>0</v>
      </c>
      <c r="D38" s="133">
        <v>0</v>
      </c>
      <c r="E38" s="134">
        <v>0</v>
      </c>
      <c r="F38" s="133">
        <v>0</v>
      </c>
      <c r="G38" s="134">
        <v>0</v>
      </c>
      <c r="H38" s="133">
        <v>0</v>
      </c>
      <c r="I38" s="134">
        <v>0</v>
      </c>
      <c r="J38" s="133">
        <v>0</v>
      </c>
      <c r="K38" s="134">
        <v>0</v>
      </c>
    </row>
    <row r="39" spans="1:11" ht="16.5" customHeight="1">
      <c r="A39" s="84" t="s">
        <v>62</v>
      </c>
      <c r="B39" s="137">
        <v>24705.622840587002</v>
      </c>
      <c r="C39" s="136">
        <v>3.75</v>
      </c>
      <c r="D39" s="137">
        <v>1894.57935968</v>
      </c>
      <c r="E39" s="136">
        <v>0.214</v>
      </c>
      <c r="F39" s="137">
        <v>13501.6577141534</v>
      </c>
      <c r="G39" s="136">
        <v>1.855</v>
      </c>
      <c r="H39" s="137">
        <v>14390.8858694733</v>
      </c>
      <c r="I39" s="136">
        <v>3.502</v>
      </c>
      <c r="J39" s="137">
        <v>54492.745783893704</v>
      </c>
      <c r="K39" s="136">
        <v>2.029545507589161</v>
      </c>
    </row>
    <row r="40" spans="1:11" ht="16.5" customHeight="1">
      <c r="A40" s="85" t="s">
        <v>63</v>
      </c>
      <c r="B40" s="133">
        <v>24705.622840587002</v>
      </c>
      <c r="C40" s="134">
        <v>3.75</v>
      </c>
      <c r="D40" s="133">
        <v>1894.57935968</v>
      </c>
      <c r="E40" s="134">
        <v>0.214</v>
      </c>
      <c r="F40" s="133">
        <v>13501.6577141534</v>
      </c>
      <c r="G40" s="134">
        <v>1.855</v>
      </c>
      <c r="H40" s="133">
        <v>14390.8858694733</v>
      </c>
      <c r="I40" s="134">
        <v>3.502</v>
      </c>
      <c r="J40" s="133">
        <v>54492.745783893704</v>
      </c>
      <c r="K40" s="134">
        <v>2.029545507589161</v>
      </c>
    </row>
    <row r="41" spans="1:11" ht="16.5" customHeight="1">
      <c r="A41" s="85" t="s">
        <v>64</v>
      </c>
      <c r="B41" s="133">
        <v>0</v>
      </c>
      <c r="C41" s="134">
        <v>0</v>
      </c>
      <c r="D41" s="133">
        <v>0</v>
      </c>
      <c r="E41" s="134">
        <v>0</v>
      </c>
      <c r="F41" s="133">
        <v>0</v>
      </c>
      <c r="G41" s="134">
        <v>0</v>
      </c>
      <c r="H41" s="133">
        <v>0</v>
      </c>
      <c r="I41" s="134">
        <v>0</v>
      </c>
      <c r="J41" s="133">
        <v>0</v>
      </c>
      <c r="K41" s="134">
        <v>0</v>
      </c>
    </row>
    <row r="42" spans="1:11" ht="16.5" customHeight="1">
      <c r="A42" s="84" t="s">
        <v>65</v>
      </c>
      <c r="B42" s="137">
        <v>24287.670737713503</v>
      </c>
      <c r="C42" s="136">
        <v>3.687</v>
      </c>
      <c r="D42" s="137">
        <v>47470.5373487382</v>
      </c>
      <c r="E42" s="136">
        <v>5.35</v>
      </c>
      <c r="F42" s="137">
        <v>72205.5997461176</v>
      </c>
      <c r="G42" s="136">
        <v>9.919</v>
      </c>
      <c r="H42" s="137">
        <v>18183.3107547569</v>
      </c>
      <c r="I42" s="136">
        <v>4.424</v>
      </c>
      <c r="J42" s="137">
        <v>162147.1185873262</v>
      </c>
      <c r="K42" s="136">
        <v>6.039059903542276</v>
      </c>
    </row>
    <row r="43" spans="1:11" ht="16.5" customHeight="1">
      <c r="A43" s="85" t="s">
        <v>66</v>
      </c>
      <c r="B43" s="133">
        <v>23117.6952381858</v>
      </c>
      <c r="C43" s="134">
        <v>3.509</v>
      </c>
      <c r="D43" s="133">
        <v>47470.5373487382</v>
      </c>
      <c r="E43" s="134">
        <v>5.35</v>
      </c>
      <c r="F43" s="133">
        <v>72205.5997461176</v>
      </c>
      <c r="G43" s="134">
        <v>9.919</v>
      </c>
      <c r="H43" s="133">
        <v>9649.780256718</v>
      </c>
      <c r="I43" s="134">
        <v>2.348</v>
      </c>
      <c r="J43" s="133">
        <v>152443.61258975958</v>
      </c>
      <c r="K43" s="134">
        <v>5.677659377253387</v>
      </c>
    </row>
    <row r="44" spans="1:11" ht="16.5" customHeight="1">
      <c r="A44" s="85" t="s">
        <v>67</v>
      </c>
      <c r="B44" s="133">
        <v>1169.9754995277</v>
      </c>
      <c r="C44" s="134">
        <v>0.178</v>
      </c>
      <c r="D44" s="133">
        <v>0</v>
      </c>
      <c r="E44" s="134">
        <v>0</v>
      </c>
      <c r="F44" s="133">
        <v>0</v>
      </c>
      <c r="G44" s="134">
        <v>0</v>
      </c>
      <c r="H44" s="133">
        <v>8533.5304980389</v>
      </c>
      <c r="I44" s="134">
        <v>2.076</v>
      </c>
      <c r="J44" s="133">
        <v>9703.505997566599</v>
      </c>
      <c r="K44" s="134">
        <v>0.36140052628888814</v>
      </c>
    </row>
    <row r="45" spans="1:11" ht="9" customHeight="1">
      <c r="A45" s="87"/>
      <c r="B45" s="133"/>
      <c r="C45" s="134"/>
      <c r="D45" s="133"/>
      <c r="E45" s="134"/>
      <c r="F45" s="133"/>
      <c r="G45" s="134"/>
      <c r="H45" s="133"/>
      <c r="I45" s="134"/>
      <c r="J45" s="133"/>
      <c r="K45" s="134"/>
    </row>
    <row r="46" spans="1:11" ht="16.5" customHeight="1">
      <c r="A46" s="63" t="s">
        <v>68</v>
      </c>
      <c r="B46" s="137">
        <v>26993.5927514415</v>
      </c>
      <c r="C46" s="136">
        <v>4.098</v>
      </c>
      <c r="D46" s="137">
        <v>59087.546831699205</v>
      </c>
      <c r="E46" s="136">
        <v>6.659</v>
      </c>
      <c r="F46" s="137">
        <v>25297.5925713588</v>
      </c>
      <c r="G46" s="136">
        <v>3.475</v>
      </c>
      <c r="H46" s="137">
        <v>18249.153637200303</v>
      </c>
      <c r="I46" s="136">
        <v>4.44</v>
      </c>
      <c r="J46" s="137">
        <v>129627.88579169981</v>
      </c>
      <c r="K46" s="136">
        <v>4.827903044382558</v>
      </c>
    </row>
    <row r="47" spans="1:11" ht="16.5" customHeight="1">
      <c r="A47" s="84" t="s">
        <v>41</v>
      </c>
      <c r="B47" s="137">
        <v>6038.2739928918</v>
      </c>
      <c r="C47" s="136">
        <v>0.917</v>
      </c>
      <c r="D47" s="137">
        <v>11019.73772823</v>
      </c>
      <c r="E47" s="136">
        <v>1.242</v>
      </c>
      <c r="F47" s="137">
        <v>1903.3650589635</v>
      </c>
      <c r="G47" s="136">
        <v>0.261</v>
      </c>
      <c r="H47" s="137">
        <v>7840.9783732203</v>
      </c>
      <c r="I47" s="136">
        <v>1.908</v>
      </c>
      <c r="J47" s="137">
        <v>26802.3551533056</v>
      </c>
      <c r="K47" s="136">
        <v>0.9982356130470207</v>
      </c>
    </row>
    <row r="48" spans="1:11" ht="16.5" customHeight="1">
      <c r="A48" s="85" t="s">
        <v>69</v>
      </c>
      <c r="B48" s="133">
        <v>6038.2739928918</v>
      </c>
      <c r="C48" s="134">
        <v>0.917</v>
      </c>
      <c r="D48" s="133">
        <v>11019.73772823</v>
      </c>
      <c r="E48" s="134">
        <v>1.242</v>
      </c>
      <c r="F48" s="133">
        <v>1903.3650589635</v>
      </c>
      <c r="G48" s="134">
        <v>0.261</v>
      </c>
      <c r="H48" s="133">
        <v>7840.9783732203</v>
      </c>
      <c r="I48" s="134">
        <v>1.908</v>
      </c>
      <c r="J48" s="133">
        <v>26802.3551533056</v>
      </c>
      <c r="K48" s="134">
        <v>0.9982356130470207</v>
      </c>
    </row>
    <row r="49" spans="1:11" ht="16.5" customHeight="1">
      <c r="A49" s="84" t="s">
        <v>46</v>
      </c>
      <c r="B49" s="137">
        <v>6879.416177450001</v>
      </c>
      <c r="C49" s="136">
        <v>1.044</v>
      </c>
      <c r="D49" s="137">
        <v>23809.6562566804</v>
      </c>
      <c r="E49" s="136">
        <v>2.683</v>
      </c>
      <c r="F49" s="137">
        <v>78.45960812999999</v>
      </c>
      <c r="G49" s="136">
        <v>0.011</v>
      </c>
      <c r="H49" s="137">
        <v>925.8975331500001</v>
      </c>
      <c r="I49" s="136">
        <v>0.225</v>
      </c>
      <c r="J49" s="137">
        <v>31693.429575410402</v>
      </c>
      <c r="K49" s="136">
        <v>1.1804003760419706</v>
      </c>
    </row>
    <row r="50" spans="1:11" ht="16.5" customHeight="1">
      <c r="A50" s="85" t="s">
        <v>70</v>
      </c>
      <c r="B50" s="133">
        <v>0</v>
      </c>
      <c r="C50" s="134">
        <v>0</v>
      </c>
      <c r="D50" s="133">
        <v>0</v>
      </c>
      <c r="E50" s="134">
        <v>0</v>
      </c>
      <c r="F50" s="133">
        <v>0</v>
      </c>
      <c r="G50" s="134">
        <v>0</v>
      </c>
      <c r="H50" s="133">
        <v>0</v>
      </c>
      <c r="I50" s="134">
        <v>0</v>
      </c>
      <c r="J50" s="133">
        <v>0</v>
      </c>
      <c r="K50" s="134">
        <v>0</v>
      </c>
    </row>
    <row r="51" spans="1:11" ht="16.5" customHeight="1">
      <c r="A51" s="85" t="s">
        <v>71</v>
      </c>
      <c r="B51" s="133">
        <v>6879.416177450001</v>
      </c>
      <c r="C51" s="134">
        <v>1.044</v>
      </c>
      <c r="D51" s="133">
        <v>23809.6562566804</v>
      </c>
      <c r="E51" s="134">
        <v>2.683</v>
      </c>
      <c r="F51" s="133">
        <v>78.45960812999999</v>
      </c>
      <c r="G51" s="134">
        <v>0.011</v>
      </c>
      <c r="H51" s="133">
        <v>925.8975331500001</v>
      </c>
      <c r="I51" s="134">
        <v>0.225</v>
      </c>
      <c r="J51" s="133">
        <v>31693.429575410402</v>
      </c>
      <c r="K51" s="134">
        <v>1.1804003760419706</v>
      </c>
    </row>
    <row r="52" spans="1:11" ht="16.5" customHeight="1">
      <c r="A52" s="86" t="s">
        <v>54</v>
      </c>
      <c r="B52" s="133">
        <v>0</v>
      </c>
      <c r="C52" s="134">
        <v>0</v>
      </c>
      <c r="D52" s="133">
        <v>0</v>
      </c>
      <c r="E52" s="134">
        <v>0</v>
      </c>
      <c r="F52" s="133">
        <v>0</v>
      </c>
      <c r="G52" s="134">
        <v>0</v>
      </c>
      <c r="H52" s="133">
        <v>0</v>
      </c>
      <c r="I52" s="134">
        <v>0</v>
      </c>
      <c r="J52" s="133">
        <v>0</v>
      </c>
      <c r="K52" s="134">
        <v>0</v>
      </c>
    </row>
    <row r="53" spans="1:11" ht="16.5" customHeight="1">
      <c r="A53" s="84" t="s">
        <v>72</v>
      </c>
      <c r="B53" s="137">
        <v>6.384650580000001</v>
      </c>
      <c r="C53" s="136">
        <v>0.001</v>
      </c>
      <c r="D53" s="137">
        <v>0</v>
      </c>
      <c r="E53" s="136">
        <v>0</v>
      </c>
      <c r="F53" s="137">
        <v>0</v>
      </c>
      <c r="G53" s="136">
        <v>0</v>
      </c>
      <c r="H53" s="137">
        <v>486.44956800000006</v>
      </c>
      <c r="I53" s="136">
        <v>0.118</v>
      </c>
      <c r="J53" s="137">
        <v>492.8342185800001</v>
      </c>
      <c r="K53" s="136">
        <v>0.018355277567989416</v>
      </c>
    </row>
    <row r="54" spans="1:11" ht="16.5" customHeight="1">
      <c r="A54" s="86" t="s">
        <v>54</v>
      </c>
      <c r="B54" s="133">
        <v>6.384650580000001</v>
      </c>
      <c r="C54" s="134">
        <v>0.001</v>
      </c>
      <c r="D54" s="133">
        <v>0</v>
      </c>
      <c r="E54" s="134">
        <v>0</v>
      </c>
      <c r="F54" s="133">
        <v>0</v>
      </c>
      <c r="G54" s="134">
        <v>0</v>
      </c>
      <c r="H54" s="133">
        <v>486.44956800000006</v>
      </c>
      <c r="I54" s="134">
        <v>0.118</v>
      </c>
      <c r="J54" s="133">
        <v>492.8342185800001</v>
      </c>
      <c r="K54" s="134">
        <v>0.018355277567989416</v>
      </c>
    </row>
    <row r="55" spans="1:11" ht="16.5" customHeight="1">
      <c r="A55" s="84" t="s">
        <v>73</v>
      </c>
      <c r="B55" s="137">
        <v>14069.5179305197</v>
      </c>
      <c r="C55" s="136">
        <v>2.136</v>
      </c>
      <c r="D55" s="137">
        <v>24258.152846788802</v>
      </c>
      <c r="E55" s="136">
        <v>2.734</v>
      </c>
      <c r="F55" s="137">
        <v>23315.7679042653</v>
      </c>
      <c r="G55" s="136">
        <v>3.203</v>
      </c>
      <c r="H55" s="137">
        <v>8995.828162830001</v>
      </c>
      <c r="I55" s="136">
        <v>2.189</v>
      </c>
      <c r="J55" s="137">
        <v>70639.2668444038</v>
      </c>
      <c r="K55" s="136">
        <v>2.630911777725577</v>
      </c>
    </row>
    <row r="56" spans="1:11" ht="16.5" customHeight="1">
      <c r="A56" s="85" t="s">
        <v>74</v>
      </c>
      <c r="B56" s="133">
        <v>14069.5179305197</v>
      </c>
      <c r="C56" s="134">
        <v>2.136</v>
      </c>
      <c r="D56" s="133">
        <v>24258.152846788802</v>
      </c>
      <c r="E56" s="134">
        <v>2.734</v>
      </c>
      <c r="F56" s="133">
        <v>23315.7679042653</v>
      </c>
      <c r="G56" s="134">
        <v>3.203</v>
      </c>
      <c r="H56" s="133">
        <v>8995.828162830001</v>
      </c>
      <c r="I56" s="134">
        <v>2.189</v>
      </c>
      <c r="J56" s="133">
        <v>70639.2668444038</v>
      </c>
      <c r="K56" s="134">
        <v>2.630911777725577</v>
      </c>
    </row>
    <row r="57" spans="1:11" ht="9" customHeight="1">
      <c r="A57" s="87"/>
      <c r="B57" s="133"/>
      <c r="C57" s="134"/>
      <c r="D57" s="133"/>
      <c r="E57" s="134"/>
      <c r="F57" s="133"/>
      <c r="G57" s="134"/>
      <c r="H57" s="133"/>
      <c r="I57" s="134"/>
      <c r="J57" s="133"/>
      <c r="K57" s="134"/>
    </row>
    <row r="58" spans="1:11" ht="16.5" customHeight="1">
      <c r="A58" s="65" t="s">
        <v>75</v>
      </c>
      <c r="B58" s="138">
        <v>-3934.80565149</v>
      </c>
      <c r="C58" s="139">
        <v>-0.597</v>
      </c>
      <c r="D58" s="138">
        <v>-2797.214109598</v>
      </c>
      <c r="E58" s="139">
        <v>-0.315</v>
      </c>
      <c r="F58" s="138">
        <v>-2112.7049414</v>
      </c>
      <c r="G58" s="139">
        <v>-0.29</v>
      </c>
      <c r="H58" s="138">
        <v>3573.50153357</v>
      </c>
      <c r="I58" s="139">
        <v>0.87</v>
      </c>
      <c r="J58" s="138">
        <v>-5271.223168918</v>
      </c>
      <c r="K58" s="139">
        <v>-0.1963231462845366</v>
      </c>
    </row>
    <row r="59" spans="1:11" ht="16.5" customHeight="1">
      <c r="A59" s="63" t="s">
        <v>76</v>
      </c>
      <c r="B59" s="137">
        <v>658777.3464005423</v>
      </c>
      <c r="C59" s="136">
        <v>100</v>
      </c>
      <c r="D59" s="137">
        <v>887303.4943601801</v>
      </c>
      <c r="E59" s="136">
        <v>100</v>
      </c>
      <c r="F59" s="137">
        <v>727916.2734772016</v>
      </c>
      <c r="G59" s="136">
        <v>100</v>
      </c>
      <c r="H59" s="137">
        <v>410975.73215190985</v>
      </c>
      <c r="I59" s="136">
        <v>100</v>
      </c>
      <c r="J59" s="137">
        <v>2684972.846389834</v>
      </c>
      <c r="K59" s="136">
        <v>100</v>
      </c>
    </row>
    <row r="60" spans="1:11" ht="16.5" customHeight="1">
      <c r="A60" s="63" t="s">
        <v>9</v>
      </c>
      <c r="B60" s="137">
        <v>653192.3363238605</v>
      </c>
      <c r="C60" s="136">
        <v>99.152</v>
      </c>
      <c r="D60" s="137">
        <v>877730.2147239241</v>
      </c>
      <c r="E60" s="136">
        <v>98.921</v>
      </c>
      <c r="F60" s="137">
        <v>719738.6287770993</v>
      </c>
      <c r="G60" s="136">
        <v>98.877</v>
      </c>
      <c r="H60" s="137">
        <v>407593.4596821235</v>
      </c>
      <c r="I60" s="136">
        <v>99.177</v>
      </c>
      <c r="J60" s="137">
        <v>2658254.639507008</v>
      </c>
      <c r="K60" s="136">
        <v>99.00489843244594</v>
      </c>
    </row>
    <row r="61" spans="1:11" ht="16.5" customHeight="1">
      <c r="A61" s="63" t="s">
        <v>77</v>
      </c>
      <c r="B61" s="137">
        <v>5585.0100766818005</v>
      </c>
      <c r="C61" s="136">
        <v>0.848</v>
      </c>
      <c r="D61" s="137">
        <v>9573.279636256199</v>
      </c>
      <c r="E61" s="136">
        <v>1.079</v>
      </c>
      <c r="F61" s="137">
        <v>8177.644700102301</v>
      </c>
      <c r="G61" s="136">
        <v>1.123</v>
      </c>
      <c r="H61" s="137">
        <v>3382.2724697864</v>
      </c>
      <c r="I61" s="136">
        <v>0.823</v>
      </c>
      <c r="J61" s="137">
        <v>26718.2068828267</v>
      </c>
      <c r="K61" s="136">
        <v>0.9951015675540823</v>
      </c>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111</v>
      </c>
    </row>
  </sheetData>
  <sheetProtection/>
  <mergeCells count="5">
    <mergeCell ref="J12:K12"/>
    <mergeCell ref="B12:C12"/>
    <mergeCell ref="D12:E12"/>
    <mergeCell ref="F12:G12"/>
    <mergeCell ref="H12:I12"/>
  </mergeCells>
  <printOptions horizontalCentered="1" verticalCentered="1"/>
  <pageMargins left="0.7874015748031497" right="0.7874015748031497" top="0.984251968503937" bottom="0.984251968503937" header="0" footer="0"/>
  <pageSetup fitToHeight="1" fitToWidth="1" horizontalDpi="600" verticalDpi="600" orientation="portrait" paperSize="9" scale="63" r:id="rId2"/>
  <drawing r:id="rId1"/>
</worksheet>
</file>

<file path=xl/worksheets/sheet5.xml><?xml version="1.0" encoding="utf-8"?>
<worksheet xmlns="http://schemas.openxmlformats.org/spreadsheetml/2006/main" xmlns:r="http://schemas.openxmlformats.org/officeDocument/2006/relationships">
  <sheetPr codeName="Hoja7">
    <pageSetUpPr fitToPage="1"/>
  </sheetPr>
  <dimension ref="A7:K67"/>
  <sheetViews>
    <sheetView workbookViewId="0" topLeftCell="A7">
      <pane xSplit="1" ySplit="7" topLeftCell="B14" activePane="bottomRight" state="frozen"/>
      <selection pane="topLeft" activeCell="D17" sqref="D17"/>
      <selection pane="topRight" activeCell="D17" sqref="D17"/>
      <selection pane="bottomLeft" activeCell="D17" sqref="D17"/>
      <selection pane="bottomRight" activeCell="A15" sqref="A15"/>
    </sheetView>
  </sheetViews>
  <sheetFormatPr defaultColWidth="11.421875" defaultRowHeight="12.75"/>
  <cols>
    <col min="1" max="1" width="35.28125" style="67" customWidth="1"/>
    <col min="2" max="2" width="11.7109375" style="67" customWidth="1"/>
    <col min="3" max="3" width="6.00390625" style="67" bestFit="1" customWidth="1"/>
    <col min="4" max="4" width="12.28125" style="67" customWidth="1"/>
    <col min="5" max="5" width="5.7109375" style="67" customWidth="1"/>
    <col min="6" max="6" width="11.00390625" style="67" customWidth="1"/>
    <col min="7" max="7" width="5.7109375" style="67" customWidth="1"/>
    <col min="8" max="8" width="11.28125" style="67" customWidth="1"/>
    <col min="9" max="9" width="5.7109375" style="67" customWidth="1"/>
    <col min="10" max="10" width="12.8515625" style="67" customWidth="1"/>
    <col min="11" max="11" width="5.7109375" style="67" customWidth="1"/>
    <col min="12" max="16384" width="11.421875" style="67" customWidth="1"/>
  </cols>
  <sheetData>
    <row r="7" spans="1:11" s="71" customFormat="1" ht="15.75">
      <c r="A7" s="68" t="s">
        <v>82</v>
      </c>
      <c r="B7" s="69"/>
      <c r="C7" s="70"/>
      <c r="D7" s="70"/>
      <c r="E7" s="70"/>
      <c r="F7" s="70"/>
      <c r="G7" s="70"/>
      <c r="H7" s="70"/>
      <c r="I7" s="70"/>
      <c r="J7" s="70"/>
      <c r="K7" s="69"/>
    </row>
    <row r="8" spans="1:11" s="71" customFormat="1" ht="27.75">
      <c r="A8" s="72" t="s">
        <v>83</v>
      </c>
      <c r="B8" s="73"/>
      <c r="C8" s="74"/>
      <c r="D8" s="75"/>
      <c r="E8" s="75"/>
      <c r="F8" s="75"/>
      <c r="G8" s="75"/>
      <c r="H8" s="75"/>
      <c r="I8" s="75"/>
      <c r="J8" s="75"/>
      <c r="K8" s="73"/>
    </row>
    <row r="9" spans="1:11" s="71" customFormat="1" ht="15.75">
      <c r="A9" s="146">
        <v>39066</v>
      </c>
      <c r="B9" s="73"/>
      <c r="C9" s="74"/>
      <c r="D9" s="75"/>
      <c r="E9" s="75"/>
      <c r="F9" s="75"/>
      <c r="G9" s="75"/>
      <c r="H9" s="75"/>
      <c r="I9" s="75"/>
      <c r="J9" s="75"/>
      <c r="K9" s="73"/>
    </row>
    <row r="10" spans="1:11" s="71" customFormat="1" ht="15.75">
      <c r="A10" s="76" t="s">
        <v>37</v>
      </c>
      <c r="B10" s="73"/>
      <c r="C10" s="74"/>
      <c r="D10" s="75"/>
      <c r="E10" s="75"/>
      <c r="F10" s="75"/>
      <c r="G10" s="75"/>
      <c r="H10" s="75"/>
      <c r="I10" s="75"/>
      <c r="J10" s="75"/>
      <c r="K10" s="73"/>
    </row>
    <row r="11" spans="1:11" ht="4.5" customHeight="1" thickBot="1">
      <c r="A11" s="77"/>
      <c r="B11" s="78"/>
      <c r="C11" s="79"/>
      <c r="D11" s="79"/>
      <c r="E11" s="79"/>
      <c r="F11" s="79"/>
      <c r="G11" s="79"/>
      <c r="H11" s="79"/>
      <c r="I11" s="79"/>
      <c r="J11" s="79"/>
      <c r="K11" s="78"/>
    </row>
    <row r="12" spans="1:11" ht="16.5">
      <c r="A12" s="62"/>
      <c r="B12" s="161" t="s">
        <v>23</v>
      </c>
      <c r="C12" s="161"/>
      <c r="D12" s="161" t="s">
        <v>24</v>
      </c>
      <c r="E12" s="161"/>
      <c r="F12" s="162" t="s">
        <v>25</v>
      </c>
      <c r="G12" s="162"/>
      <c r="H12" s="161" t="s">
        <v>26</v>
      </c>
      <c r="I12" s="161"/>
      <c r="J12" s="161" t="s">
        <v>14</v>
      </c>
      <c r="K12" s="161"/>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1" ht="16.5" customHeight="1">
      <c r="A15" s="63" t="s">
        <v>40</v>
      </c>
      <c r="B15" s="135">
        <v>8977448.514476592</v>
      </c>
      <c r="C15" s="136">
        <v>88.62</v>
      </c>
      <c r="D15" s="137">
        <v>11394997.832203012</v>
      </c>
      <c r="E15" s="136">
        <v>87.913</v>
      </c>
      <c r="F15" s="137">
        <v>10981868.069212938</v>
      </c>
      <c r="G15" s="136">
        <v>91.664</v>
      </c>
      <c r="H15" s="137">
        <v>5600704.484404486</v>
      </c>
      <c r="I15" s="136">
        <v>91.718</v>
      </c>
      <c r="J15" s="137">
        <v>36955018.90029703</v>
      </c>
      <c r="K15" s="136">
        <v>89.74259732839786</v>
      </c>
    </row>
    <row r="16" spans="1:11" ht="16.5" customHeight="1">
      <c r="A16" s="84" t="s">
        <v>41</v>
      </c>
      <c r="B16" s="137">
        <v>2062043.8705912323</v>
      </c>
      <c r="C16" s="136">
        <v>20.355</v>
      </c>
      <c r="D16" s="137">
        <v>2166266.1794415624</v>
      </c>
      <c r="E16" s="136">
        <v>16.713</v>
      </c>
      <c r="F16" s="137">
        <v>2362547.5904553677</v>
      </c>
      <c r="G16" s="136">
        <v>19.72</v>
      </c>
      <c r="H16" s="137">
        <v>1215226.5580447793</v>
      </c>
      <c r="I16" s="136">
        <v>19.901</v>
      </c>
      <c r="J16" s="137">
        <v>7806084.198532942</v>
      </c>
      <c r="K16" s="136">
        <v>18.95651231651462</v>
      </c>
    </row>
    <row r="17" spans="1:11" ht="16.5" customHeight="1">
      <c r="A17" s="85" t="s">
        <v>42</v>
      </c>
      <c r="B17" s="133">
        <v>185879.5849394014</v>
      </c>
      <c r="C17" s="134">
        <v>1.835</v>
      </c>
      <c r="D17" s="133">
        <v>295612.88839146</v>
      </c>
      <c r="E17" s="134">
        <v>2.281</v>
      </c>
      <c r="F17" s="133">
        <v>50974.845420900005</v>
      </c>
      <c r="G17" s="134">
        <v>0.425</v>
      </c>
      <c r="H17" s="133">
        <v>80530.9811968</v>
      </c>
      <c r="I17" s="134">
        <v>1.319</v>
      </c>
      <c r="J17" s="133">
        <v>612998.2999485615</v>
      </c>
      <c r="K17" s="134">
        <v>1.4886221474732906</v>
      </c>
    </row>
    <row r="18" spans="1:11" ht="16.5" customHeight="1">
      <c r="A18" s="85" t="s">
        <v>43</v>
      </c>
      <c r="B18" s="133">
        <v>1807839.6137421608</v>
      </c>
      <c r="C18" s="134">
        <v>17.846</v>
      </c>
      <c r="D18" s="133">
        <v>1767000.6795030371</v>
      </c>
      <c r="E18" s="134">
        <v>13.632</v>
      </c>
      <c r="F18" s="133">
        <v>2209035.126110648</v>
      </c>
      <c r="G18" s="134">
        <v>18.439</v>
      </c>
      <c r="H18" s="133">
        <v>1074434.8476556493</v>
      </c>
      <c r="I18" s="134">
        <v>17.595</v>
      </c>
      <c r="J18" s="133">
        <v>6858310.267011495</v>
      </c>
      <c r="K18" s="134">
        <v>16.654911699711846</v>
      </c>
    </row>
    <row r="19" spans="1:11" ht="16.5" customHeight="1">
      <c r="A19" s="85" t="s">
        <v>44</v>
      </c>
      <c r="B19" s="133">
        <v>68324.6719096705</v>
      </c>
      <c r="C19" s="134">
        <v>0.674</v>
      </c>
      <c r="D19" s="133">
        <v>103652.6115470653</v>
      </c>
      <c r="E19" s="134">
        <v>0.8</v>
      </c>
      <c r="F19" s="133">
        <v>102537.61892382</v>
      </c>
      <c r="G19" s="134">
        <v>0.856</v>
      </c>
      <c r="H19" s="133">
        <v>60260.7291923302</v>
      </c>
      <c r="I19" s="134">
        <v>0.987</v>
      </c>
      <c r="J19" s="133">
        <v>334775.631572886</v>
      </c>
      <c r="K19" s="134">
        <v>0.8129784693294829</v>
      </c>
    </row>
    <row r="20" spans="1:11" ht="16.5" customHeight="1">
      <c r="A20" s="85" t="s">
        <v>45</v>
      </c>
      <c r="B20" s="133">
        <v>0</v>
      </c>
      <c r="C20" s="134">
        <v>0</v>
      </c>
      <c r="D20" s="133">
        <v>0</v>
      </c>
      <c r="E20" s="134">
        <v>0</v>
      </c>
      <c r="F20" s="133">
        <v>0</v>
      </c>
      <c r="G20" s="134">
        <v>0</v>
      </c>
      <c r="H20" s="133">
        <v>0</v>
      </c>
      <c r="I20" s="134">
        <v>0</v>
      </c>
      <c r="J20" s="133">
        <v>0</v>
      </c>
      <c r="K20" s="134">
        <v>0</v>
      </c>
    </row>
    <row r="21" spans="1:11" ht="16.5" customHeight="1">
      <c r="A21" s="84" t="s">
        <v>46</v>
      </c>
      <c r="B21" s="137">
        <v>1516882.875862415</v>
      </c>
      <c r="C21" s="136">
        <v>14.974</v>
      </c>
      <c r="D21" s="137">
        <v>2753351.195997862</v>
      </c>
      <c r="E21" s="136">
        <v>21.242</v>
      </c>
      <c r="F21" s="137">
        <v>2417470.3865424343</v>
      </c>
      <c r="G21" s="136">
        <v>20.178</v>
      </c>
      <c r="H21" s="137">
        <v>921986.1936754095</v>
      </c>
      <c r="I21" s="136">
        <v>15.099</v>
      </c>
      <c r="J21" s="137">
        <v>7609690.652078122</v>
      </c>
      <c r="K21" s="136">
        <v>18.47958475750181</v>
      </c>
    </row>
    <row r="22" spans="1:11" ht="16.5" customHeight="1">
      <c r="A22" s="85" t="s">
        <v>47</v>
      </c>
      <c r="B22" s="133">
        <v>207909.18590872322</v>
      </c>
      <c r="C22" s="134">
        <v>2.052</v>
      </c>
      <c r="D22" s="133">
        <v>928684.9048398518</v>
      </c>
      <c r="E22" s="134">
        <v>7.164000000000001</v>
      </c>
      <c r="F22" s="133">
        <v>703272.9376186023</v>
      </c>
      <c r="G22" s="134">
        <v>5.87</v>
      </c>
      <c r="H22" s="133">
        <v>242167.7929529664</v>
      </c>
      <c r="I22" s="134">
        <v>3.9659999999999997</v>
      </c>
      <c r="J22" s="133">
        <v>2082034.8213201438</v>
      </c>
      <c r="K22" s="134">
        <v>5.05607135792683</v>
      </c>
    </row>
    <row r="23" spans="1:11" ht="16.5" customHeight="1">
      <c r="A23" s="85" t="s">
        <v>48</v>
      </c>
      <c r="B23" s="133">
        <v>91967.57262796069</v>
      </c>
      <c r="C23" s="134">
        <v>0.908</v>
      </c>
      <c r="D23" s="133">
        <v>222050.9707891431</v>
      </c>
      <c r="E23" s="134">
        <v>1.713</v>
      </c>
      <c r="F23" s="133">
        <v>236106.5999221091</v>
      </c>
      <c r="G23" s="134">
        <v>1.971</v>
      </c>
      <c r="H23" s="133">
        <v>55674.5760254205</v>
      </c>
      <c r="I23" s="134">
        <v>0.912</v>
      </c>
      <c r="J23" s="133">
        <v>605799.7193646333</v>
      </c>
      <c r="K23" s="134">
        <v>1.4711409138572986</v>
      </c>
    </row>
    <row r="24" spans="1:11" ht="16.5" customHeight="1">
      <c r="A24" s="85" t="s">
        <v>49</v>
      </c>
      <c r="B24" s="133">
        <v>24910.954135046097</v>
      </c>
      <c r="C24" s="134">
        <v>0.246</v>
      </c>
      <c r="D24" s="133">
        <v>48509.889181541</v>
      </c>
      <c r="E24" s="134">
        <v>0.374</v>
      </c>
      <c r="F24" s="133">
        <v>79969.99000468821</v>
      </c>
      <c r="G24" s="134">
        <v>0.667</v>
      </c>
      <c r="H24" s="133">
        <v>7716.5073565869</v>
      </c>
      <c r="I24" s="134">
        <v>0.126</v>
      </c>
      <c r="J24" s="133">
        <v>161107.3406778622</v>
      </c>
      <c r="K24" s="134">
        <v>0.3912375539601251</v>
      </c>
    </row>
    <row r="25" spans="1:11" ht="16.5" customHeight="1">
      <c r="A25" s="85" t="s">
        <v>50</v>
      </c>
      <c r="B25" s="133">
        <v>28094.0957946111</v>
      </c>
      <c r="C25" s="134">
        <v>0.277</v>
      </c>
      <c r="D25" s="133">
        <v>121155.1624852832</v>
      </c>
      <c r="E25" s="134">
        <v>0.935</v>
      </c>
      <c r="F25" s="133">
        <v>69439.224373616</v>
      </c>
      <c r="G25" s="134">
        <v>0.58</v>
      </c>
      <c r="H25" s="133">
        <v>47250.1432869533</v>
      </c>
      <c r="I25" s="134">
        <v>0.774</v>
      </c>
      <c r="J25" s="133">
        <v>265938.6259404636</v>
      </c>
      <c r="K25" s="134">
        <v>0.6458127673058942</v>
      </c>
    </row>
    <row r="26" spans="1:11" ht="16.5" customHeight="1">
      <c r="A26" s="85" t="s">
        <v>51</v>
      </c>
      <c r="B26" s="133">
        <v>157726.10199525062</v>
      </c>
      <c r="C26" s="134">
        <v>1.557</v>
      </c>
      <c r="D26" s="133">
        <v>148495.31385745681</v>
      </c>
      <c r="E26" s="134">
        <v>1.146</v>
      </c>
      <c r="F26" s="133">
        <v>89095.3466372557</v>
      </c>
      <c r="G26" s="134">
        <v>0.744</v>
      </c>
      <c r="H26" s="133">
        <v>33720.1764823168</v>
      </c>
      <c r="I26" s="134">
        <v>0.552</v>
      </c>
      <c r="J26" s="133">
        <v>429036.93897227995</v>
      </c>
      <c r="K26" s="134">
        <v>1.041885253991529</v>
      </c>
    </row>
    <row r="27" spans="1:11" ht="16.5" customHeight="1">
      <c r="A27" s="85" t="s">
        <v>52</v>
      </c>
      <c r="B27" s="133">
        <v>41.9694921636</v>
      </c>
      <c r="C27" s="134">
        <v>0</v>
      </c>
      <c r="D27" s="133">
        <v>0</v>
      </c>
      <c r="E27" s="134">
        <v>0</v>
      </c>
      <c r="F27" s="133">
        <v>318.399197109</v>
      </c>
      <c r="G27" s="134">
        <v>0.003</v>
      </c>
      <c r="H27" s="133">
        <v>0</v>
      </c>
      <c r="I27" s="134">
        <v>0</v>
      </c>
      <c r="J27" s="133">
        <v>360.3686892726</v>
      </c>
      <c r="K27" s="134">
        <v>0.0008751293635759319</v>
      </c>
    </row>
    <row r="28" spans="1:11" ht="16.5" customHeight="1">
      <c r="A28" s="85" t="s">
        <v>53</v>
      </c>
      <c r="B28" s="133">
        <v>3748.8375611347997</v>
      </c>
      <c r="C28" s="134">
        <v>0.037</v>
      </c>
      <c r="D28" s="133">
        <v>5090.164635069301</v>
      </c>
      <c r="E28" s="134">
        <v>0.039</v>
      </c>
      <c r="F28" s="133">
        <v>11377.2965964571</v>
      </c>
      <c r="G28" s="134">
        <v>0.095</v>
      </c>
      <c r="H28" s="133">
        <v>0</v>
      </c>
      <c r="I28" s="134">
        <v>0</v>
      </c>
      <c r="J28" s="133">
        <v>20216.2987926612</v>
      </c>
      <c r="K28" s="134">
        <v>0.04909382313983305</v>
      </c>
    </row>
    <row r="29" spans="1:11" ht="16.5" customHeight="1">
      <c r="A29" s="86" t="s">
        <v>54</v>
      </c>
      <c r="B29" s="133">
        <v>1002484.1583475248</v>
      </c>
      <c r="C29" s="134">
        <v>9.896</v>
      </c>
      <c r="D29" s="133">
        <v>1279364.7902095173</v>
      </c>
      <c r="E29" s="134">
        <v>9.8703</v>
      </c>
      <c r="F29" s="133">
        <v>1227890.5921925965</v>
      </c>
      <c r="G29" s="134">
        <v>10.249</v>
      </c>
      <c r="H29" s="133">
        <v>535456.9975711656</v>
      </c>
      <c r="I29" s="134">
        <v>8.768</v>
      </c>
      <c r="J29" s="133">
        <v>4045196.538320804</v>
      </c>
      <c r="K29" s="134">
        <v>9.823467957956721</v>
      </c>
    </row>
    <row r="30" spans="1:11" ht="16.5" customHeight="1">
      <c r="A30" s="85" t="s">
        <v>107</v>
      </c>
      <c r="B30" s="133">
        <v>0</v>
      </c>
      <c r="C30" s="134">
        <v>0</v>
      </c>
      <c r="D30" s="133">
        <v>0</v>
      </c>
      <c r="E30" s="134">
        <v>0</v>
      </c>
      <c r="F30" s="133">
        <v>0</v>
      </c>
      <c r="G30" s="134">
        <v>0</v>
      </c>
      <c r="H30" s="133">
        <v>0</v>
      </c>
      <c r="I30" s="134">
        <v>0</v>
      </c>
      <c r="J30" s="133">
        <v>0</v>
      </c>
      <c r="K30" s="134">
        <v>0</v>
      </c>
    </row>
    <row r="31" spans="1:11" ht="16.5" customHeight="1">
      <c r="A31" s="84" t="s">
        <v>55</v>
      </c>
      <c r="B31" s="137">
        <v>4509718.933652423</v>
      </c>
      <c r="C31" s="136">
        <v>44.517</v>
      </c>
      <c r="D31" s="137">
        <v>5587452.558856697</v>
      </c>
      <c r="E31" s="136">
        <v>43.107</v>
      </c>
      <c r="F31" s="137">
        <v>5167267.141406682</v>
      </c>
      <c r="G31" s="136">
        <v>43.13</v>
      </c>
      <c r="H31" s="137">
        <v>2819683.980163501</v>
      </c>
      <c r="I31" s="136">
        <v>46.176</v>
      </c>
      <c r="J31" s="137">
        <v>18084122.6140793</v>
      </c>
      <c r="K31" s="136">
        <v>43.91598711317796</v>
      </c>
    </row>
    <row r="32" spans="1:11" ht="16.5" customHeight="1">
      <c r="A32" s="85" t="s">
        <v>56</v>
      </c>
      <c r="B32" s="133">
        <v>0</v>
      </c>
      <c r="C32" s="134">
        <v>0</v>
      </c>
      <c r="D32" s="133">
        <v>4177.173840122</v>
      </c>
      <c r="E32" s="134">
        <v>0.032</v>
      </c>
      <c r="F32" s="133">
        <v>0</v>
      </c>
      <c r="G32" s="134">
        <v>0</v>
      </c>
      <c r="H32" s="133">
        <v>0</v>
      </c>
      <c r="I32" s="134">
        <v>0</v>
      </c>
      <c r="J32" s="133">
        <v>4177.173840122</v>
      </c>
      <c r="K32" s="134">
        <v>0.010143965314052998</v>
      </c>
    </row>
    <row r="33" spans="1:11" ht="16.5" customHeight="1">
      <c r="A33" s="85" t="s">
        <v>57</v>
      </c>
      <c r="B33" s="133">
        <v>86740.0596506671</v>
      </c>
      <c r="C33" s="134">
        <v>0.856</v>
      </c>
      <c r="D33" s="133">
        <v>0</v>
      </c>
      <c r="E33" s="134">
        <v>0</v>
      </c>
      <c r="F33" s="133">
        <v>44134.9946929276</v>
      </c>
      <c r="G33" s="134">
        <v>0.368</v>
      </c>
      <c r="H33" s="133">
        <v>88019.92601790979</v>
      </c>
      <c r="I33" s="134">
        <v>1.441</v>
      </c>
      <c r="J33" s="133">
        <v>218894.98036150448</v>
      </c>
      <c r="K33" s="134">
        <v>0.5315706679189971</v>
      </c>
    </row>
    <row r="34" spans="1:11" ht="16.5" customHeight="1">
      <c r="A34" s="85" t="s">
        <v>58</v>
      </c>
      <c r="B34" s="133">
        <v>893231.5268251661</v>
      </c>
      <c r="C34" s="134">
        <v>8.817</v>
      </c>
      <c r="D34" s="133">
        <v>987380.8098144229</v>
      </c>
      <c r="E34" s="134">
        <v>7.618</v>
      </c>
      <c r="F34" s="133">
        <v>863134.270291107</v>
      </c>
      <c r="G34" s="134">
        <v>7.204</v>
      </c>
      <c r="H34" s="133">
        <v>419029.6017988649</v>
      </c>
      <c r="I34" s="134">
        <v>6.862</v>
      </c>
      <c r="J34" s="133">
        <v>3162776.208729561</v>
      </c>
      <c r="K34" s="134">
        <v>7.680573848592253</v>
      </c>
    </row>
    <row r="35" spans="1:11" ht="16.5" customHeight="1">
      <c r="A35" s="85" t="s">
        <v>59</v>
      </c>
      <c r="B35" s="133">
        <v>215195.8405527163</v>
      </c>
      <c r="C35" s="134">
        <v>2.124</v>
      </c>
      <c r="D35" s="133">
        <v>331725.2060753454</v>
      </c>
      <c r="E35" s="134">
        <v>2.559</v>
      </c>
      <c r="F35" s="133">
        <v>256523.3943294614</v>
      </c>
      <c r="G35" s="134">
        <v>2.141</v>
      </c>
      <c r="H35" s="133">
        <v>113631.1265829546</v>
      </c>
      <c r="I35" s="134">
        <v>1.861</v>
      </c>
      <c r="J35" s="133">
        <v>917075.5675404777</v>
      </c>
      <c r="K35" s="134">
        <v>2.2270518545678657</v>
      </c>
    </row>
    <row r="36" spans="1:11" ht="16.5" customHeight="1">
      <c r="A36" s="86" t="s">
        <v>54</v>
      </c>
      <c r="B36" s="133">
        <v>3314551.5066238735</v>
      </c>
      <c r="C36" s="134">
        <v>32.718999999999994</v>
      </c>
      <c r="D36" s="133">
        <v>4264169.369126806</v>
      </c>
      <c r="E36" s="134">
        <v>32.898</v>
      </c>
      <c r="F36" s="133">
        <v>4003474.482093186</v>
      </c>
      <c r="G36" s="134">
        <v>33.416</v>
      </c>
      <c r="H36" s="133">
        <v>2199003.325763772</v>
      </c>
      <c r="I36" s="134">
        <v>36.011</v>
      </c>
      <c r="J36" s="133">
        <v>13781198.683607636</v>
      </c>
      <c r="K36" s="134">
        <v>33.4666467767848</v>
      </c>
    </row>
    <row r="37" spans="1:11" ht="16.5" customHeight="1">
      <c r="A37" s="86" t="s">
        <v>60</v>
      </c>
      <c r="B37" s="133">
        <v>0</v>
      </c>
      <c r="C37" s="134">
        <v>0</v>
      </c>
      <c r="D37" s="133">
        <v>0</v>
      </c>
      <c r="E37" s="134">
        <v>0</v>
      </c>
      <c r="F37" s="133">
        <v>0</v>
      </c>
      <c r="G37" s="134">
        <v>0</v>
      </c>
      <c r="H37" s="133">
        <v>0</v>
      </c>
      <c r="I37" s="134">
        <v>0</v>
      </c>
      <c r="J37" s="133">
        <v>0</v>
      </c>
      <c r="K37" s="134">
        <v>0</v>
      </c>
    </row>
    <row r="38" spans="1:11" ht="16.5" customHeight="1">
      <c r="A38" s="86" t="s">
        <v>61</v>
      </c>
      <c r="B38" s="133">
        <v>0</v>
      </c>
      <c r="C38" s="134">
        <v>0</v>
      </c>
      <c r="D38" s="133">
        <v>0</v>
      </c>
      <c r="E38" s="134">
        <v>0</v>
      </c>
      <c r="F38" s="133">
        <v>0</v>
      </c>
      <c r="G38" s="134">
        <v>0</v>
      </c>
      <c r="H38" s="133">
        <v>0</v>
      </c>
      <c r="I38" s="134">
        <v>0</v>
      </c>
      <c r="J38" s="133">
        <v>0</v>
      </c>
      <c r="K38" s="134">
        <v>0</v>
      </c>
    </row>
    <row r="39" spans="1:11" ht="16.5" customHeight="1">
      <c r="A39" s="84" t="s">
        <v>62</v>
      </c>
      <c r="B39" s="137">
        <v>242378.8016089942</v>
      </c>
      <c r="C39" s="136">
        <v>2.393</v>
      </c>
      <c r="D39" s="137">
        <v>351056.1310082455</v>
      </c>
      <c r="E39" s="136">
        <v>2.708</v>
      </c>
      <c r="F39" s="137">
        <v>274644.9770568844</v>
      </c>
      <c r="G39" s="136">
        <v>2.292</v>
      </c>
      <c r="H39" s="137">
        <v>158485.5988021738</v>
      </c>
      <c r="I39" s="136">
        <v>2.595</v>
      </c>
      <c r="J39" s="137">
        <v>1026565.5084762978</v>
      </c>
      <c r="K39" s="136">
        <v>2.492940277123493</v>
      </c>
    </row>
    <row r="40" spans="1:11" ht="16.5" customHeight="1">
      <c r="A40" s="85" t="s">
        <v>63</v>
      </c>
      <c r="B40" s="133">
        <v>242378.8016089942</v>
      </c>
      <c r="C40" s="134">
        <v>2.393</v>
      </c>
      <c r="D40" s="133">
        <v>351056.1310082455</v>
      </c>
      <c r="E40" s="134">
        <v>2.708</v>
      </c>
      <c r="F40" s="133">
        <v>274644.9770568844</v>
      </c>
      <c r="G40" s="134">
        <v>2.292</v>
      </c>
      <c r="H40" s="133">
        <v>158485.5988021738</v>
      </c>
      <c r="I40" s="134">
        <v>2.595</v>
      </c>
      <c r="J40" s="133">
        <v>1026565.5084762978</v>
      </c>
      <c r="K40" s="134">
        <v>2.492940277123493</v>
      </c>
    </row>
    <row r="41" spans="1:11" ht="16.5" customHeight="1">
      <c r="A41" s="85" t="s">
        <v>64</v>
      </c>
      <c r="B41" s="133">
        <v>0</v>
      </c>
      <c r="C41" s="134">
        <v>0</v>
      </c>
      <c r="D41" s="133">
        <v>0</v>
      </c>
      <c r="E41" s="134">
        <v>0</v>
      </c>
      <c r="F41" s="133">
        <v>0</v>
      </c>
      <c r="G41" s="134">
        <v>0</v>
      </c>
      <c r="H41" s="133">
        <v>0</v>
      </c>
      <c r="I41" s="134">
        <v>0</v>
      </c>
      <c r="J41" s="133">
        <v>0</v>
      </c>
      <c r="K41" s="134">
        <v>0</v>
      </c>
    </row>
    <row r="42" spans="1:11" ht="16.5" customHeight="1">
      <c r="A42" s="84" t="s">
        <v>65</v>
      </c>
      <c r="B42" s="137">
        <v>646424.0327615275</v>
      </c>
      <c r="C42" s="136">
        <v>6.381</v>
      </c>
      <c r="D42" s="137">
        <v>536871.7668986447</v>
      </c>
      <c r="E42" s="136">
        <v>4.142</v>
      </c>
      <c r="F42" s="137">
        <v>759937.9737515713</v>
      </c>
      <c r="G42" s="136">
        <v>6.343</v>
      </c>
      <c r="H42" s="137">
        <v>485322.15371862147</v>
      </c>
      <c r="I42" s="136">
        <v>7.948</v>
      </c>
      <c r="J42" s="137">
        <v>2428555.927130365</v>
      </c>
      <c r="K42" s="136">
        <v>5.897572864079972</v>
      </c>
    </row>
    <row r="43" spans="1:11" ht="16.5" customHeight="1">
      <c r="A43" s="85" t="s">
        <v>66</v>
      </c>
      <c r="B43" s="133">
        <v>529256.367676777</v>
      </c>
      <c r="C43" s="134">
        <v>5.225</v>
      </c>
      <c r="D43" s="133">
        <v>386846.75122579036</v>
      </c>
      <c r="E43" s="134">
        <v>2.985</v>
      </c>
      <c r="F43" s="133">
        <v>472742.0842460211</v>
      </c>
      <c r="G43" s="134">
        <v>3.946</v>
      </c>
      <c r="H43" s="133">
        <v>307077.1133382323</v>
      </c>
      <c r="I43" s="134">
        <v>5.029</v>
      </c>
      <c r="J43" s="133">
        <v>1695922.3164868208</v>
      </c>
      <c r="K43" s="134">
        <v>4.118424995515215</v>
      </c>
    </row>
    <row r="44" spans="1:11" ht="16.5" customHeight="1">
      <c r="A44" s="85" t="s">
        <v>67</v>
      </c>
      <c r="B44" s="133">
        <v>117167.6650847504</v>
      </c>
      <c r="C44" s="134">
        <v>1.157</v>
      </c>
      <c r="D44" s="133">
        <v>150025.0156728543</v>
      </c>
      <c r="E44" s="134">
        <v>1.157</v>
      </c>
      <c r="F44" s="133">
        <v>287195.8895055502</v>
      </c>
      <c r="G44" s="134">
        <v>2.397</v>
      </c>
      <c r="H44" s="133">
        <v>178245.04038038923</v>
      </c>
      <c r="I44" s="134">
        <v>2.919</v>
      </c>
      <c r="J44" s="133">
        <v>732633.6106435441</v>
      </c>
      <c r="K44" s="134">
        <v>1.779147868564758</v>
      </c>
    </row>
    <row r="45" spans="1:11" ht="9" customHeight="1">
      <c r="A45" s="87"/>
      <c r="B45" s="133"/>
      <c r="C45" s="134"/>
      <c r="D45" s="133"/>
      <c r="E45" s="134"/>
      <c r="F45" s="133"/>
      <c r="G45" s="134"/>
      <c r="H45" s="133"/>
      <c r="I45" s="134"/>
      <c r="J45" s="133"/>
      <c r="K45" s="134"/>
    </row>
    <row r="46" spans="1:11" ht="16.5" customHeight="1">
      <c r="A46" s="63" t="s">
        <v>68</v>
      </c>
      <c r="B46" s="137">
        <v>1093753.9454882608</v>
      </c>
      <c r="C46" s="136">
        <v>10.797</v>
      </c>
      <c r="D46" s="137">
        <v>1545096.4628450351</v>
      </c>
      <c r="E46" s="136">
        <v>11.92</v>
      </c>
      <c r="F46" s="137">
        <v>892650.6322286681</v>
      </c>
      <c r="G46" s="136">
        <v>7.4510000000000005</v>
      </c>
      <c r="H46" s="137">
        <v>480155.7878627726</v>
      </c>
      <c r="I46" s="136">
        <v>7.8629999999999995</v>
      </c>
      <c r="J46" s="137">
        <v>4011656.8284247364</v>
      </c>
      <c r="K46" s="136">
        <v>9.742019192152142</v>
      </c>
    </row>
    <row r="47" spans="1:11" ht="16.5" customHeight="1">
      <c r="A47" s="84" t="s">
        <v>41</v>
      </c>
      <c r="B47" s="137">
        <v>246097.960796853</v>
      </c>
      <c r="C47" s="136">
        <v>2.429</v>
      </c>
      <c r="D47" s="137">
        <v>429866.04828769795</v>
      </c>
      <c r="E47" s="136">
        <v>3.316</v>
      </c>
      <c r="F47" s="137">
        <v>60786.1945672809</v>
      </c>
      <c r="G47" s="136">
        <v>0.507</v>
      </c>
      <c r="H47" s="137">
        <v>231275.5438894989</v>
      </c>
      <c r="I47" s="136">
        <v>3.787</v>
      </c>
      <c r="J47" s="137">
        <v>968025.7475413308</v>
      </c>
      <c r="K47" s="136">
        <v>2.350780690966572</v>
      </c>
    </row>
    <row r="48" spans="1:11" ht="16.5" customHeight="1">
      <c r="A48" s="85" t="s">
        <v>69</v>
      </c>
      <c r="B48" s="133">
        <v>246097.960796853</v>
      </c>
      <c r="C48" s="134">
        <v>2.429</v>
      </c>
      <c r="D48" s="133">
        <v>429866.04828769795</v>
      </c>
      <c r="E48" s="134">
        <v>3.316</v>
      </c>
      <c r="F48" s="133">
        <v>60786.1945672809</v>
      </c>
      <c r="G48" s="134">
        <v>0.507</v>
      </c>
      <c r="H48" s="133">
        <v>231275.5438894989</v>
      </c>
      <c r="I48" s="134">
        <v>3.787</v>
      </c>
      <c r="J48" s="133">
        <v>968025.7475413308</v>
      </c>
      <c r="K48" s="134">
        <v>2.350780690966572</v>
      </c>
    </row>
    <row r="49" spans="1:11" ht="16.5" customHeight="1">
      <c r="A49" s="84" t="s">
        <v>46</v>
      </c>
      <c r="B49" s="137">
        <v>213233.30435929</v>
      </c>
      <c r="C49" s="136">
        <v>2.105</v>
      </c>
      <c r="D49" s="137">
        <v>39705.6259269855</v>
      </c>
      <c r="E49" s="136">
        <v>0.306</v>
      </c>
      <c r="F49" s="137">
        <v>231.02545668</v>
      </c>
      <c r="G49" s="136">
        <v>0.002</v>
      </c>
      <c r="H49" s="137">
        <v>9279.55409073</v>
      </c>
      <c r="I49" s="136">
        <v>0.152</v>
      </c>
      <c r="J49" s="137">
        <v>262449.5098336855</v>
      </c>
      <c r="K49" s="136">
        <v>0.6373397005582514</v>
      </c>
    </row>
    <row r="50" spans="1:11" ht="16.5" customHeight="1">
      <c r="A50" s="85" t="s">
        <v>70</v>
      </c>
      <c r="B50" s="133">
        <v>0</v>
      </c>
      <c r="C50" s="134">
        <v>0</v>
      </c>
      <c r="D50" s="133">
        <v>0</v>
      </c>
      <c r="E50" s="134">
        <v>0</v>
      </c>
      <c r="F50" s="133">
        <v>0</v>
      </c>
      <c r="G50" s="134">
        <v>0</v>
      </c>
      <c r="H50" s="133">
        <v>0</v>
      </c>
      <c r="I50" s="134">
        <v>0</v>
      </c>
      <c r="J50" s="133">
        <v>0</v>
      </c>
      <c r="K50" s="134">
        <v>0</v>
      </c>
    </row>
    <row r="51" spans="1:11" ht="16.5" customHeight="1">
      <c r="A51" s="85" t="s">
        <v>71</v>
      </c>
      <c r="B51" s="133">
        <v>213233.30435929</v>
      </c>
      <c r="C51" s="134">
        <v>2.105</v>
      </c>
      <c r="D51" s="133">
        <v>39705.6259269855</v>
      </c>
      <c r="E51" s="134">
        <v>0.306</v>
      </c>
      <c r="F51" s="133">
        <v>231.02545668</v>
      </c>
      <c r="G51" s="134">
        <v>0.002</v>
      </c>
      <c r="H51" s="133">
        <v>9279.55409073</v>
      </c>
      <c r="I51" s="134">
        <v>0.152</v>
      </c>
      <c r="J51" s="133">
        <v>262449.5098336855</v>
      </c>
      <c r="K51" s="134">
        <v>0.6373397005582514</v>
      </c>
    </row>
    <row r="52" spans="1:11" ht="16.5" customHeight="1">
      <c r="A52" s="86" t="s">
        <v>54</v>
      </c>
      <c r="B52" s="133">
        <v>0</v>
      </c>
      <c r="C52" s="134">
        <v>0</v>
      </c>
      <c r="D52" s="133">
        <v>0</v>
      </c>
      <c r="E52" s="134">
        <v>0</v>
      </c>
      <c r="F52" s="133">
        <v>0</v>
      </c>
      <c r="G52" s="134">
        <v>0</v>
      </c>
      <c r="H52" s="133">
        <v>0</v>
      </c>
      <c r="I52" s="134">
        <v>0</v>
      </c>
      <c r="J52" s="133">
        <v>0</v>
      </c>
      <c r="K52" s="134">
        <v>0</v>
      </c>
    </row>
    <row r="53" spans="1:11" ht="16.5" customHeight="1">
      <c r="A53" s="84" t="s">
        <v>72</v>
      </c>
      <c r="B53" s="137">
        <v>18508.64598495</v>
      </c>
      <c r="C53" s="136">
        <v>0.183</v>
      </c>
      <c r="D53" s="137">
        <v>0</v>
      </c>
      <c r="E53" s="136">
        <v>0</v>
      </c>
      <c r="F53" s="137">
        <v>0</v>
      </c>
      <c r="G53" s="136">
        <v>0</v>
      </c>
      <c r="H53" s="137">
        <v>15201.549</v>
      </c>
      <c r="I53" s="136">
        <v>0.249</v>
      </c>
      <c r="J53" s="137">
        <v>33710.19498495</v>
      </c>
      <c r="K53" s="136">
        <v>0.0818627765435084</v>
      </c>
    </row>
    <row r="54" spans="1:11" ht="16.5" customHeight="1">
      <c r="A54" s="86" t="s">
        <v>54</v>
      </c>
      <c r="B54" s="133">
        <v>18508.64598495</v>
      </c>
      <c r="C54" s="134">
        <v>0.183</v>
      </c>
      <c r="D54" s="133">
        <v>0</v>
      </c>
      <c r="E54" s="134">
        <v>0</v>
      </c>
      <c r="F54" s="133">
        <v>0</v>
      </c>
      <c r="G54" s="134">
        <v>0</v>
      </c>
      <c r="H54" s="133">
        <v>15201.549</v>
      </c>
      <c r="I54" s="134">
        <v>0.249</v>
      </c>
      <c r="J54" s="133">
        <v>33710.19498495</v>
      </c>
      <c r="K54" s="134">
        <v>0.0818627765435084</v>
      </c>
    </row>
    <row r="55" spans="1:11" ht="16.5" customHeight="1">
      <c r="A55" s="84" t="s">
        <v>73</v>
      </c>
      <c r="B55" s="137">
        <v>615914.0343471678</v>
      </c>
      <c r="C55" s="136">
        <v>6.08</v>
      </c>
      <c r="D55" s="137">
        <v>1075524.7886303517</v>
      </c>
      <c r="E55" s="136">
        <v>8.298</v>
      </c>
      <c r="F55" s="137">
        <v>831633.4122047072</v>
      </c>
      <c r="G55" s="136">
        <v>6.942</v>
      </c>
      <c r="H55" s="137">
        <v>224399.14088254372</v>
      </c>
      <c r="I55" s="136">
        <v>3.675</v>
      </c>
      <c r="J55" s="137">
        <v>2747471.3760647704</v>
      </c>
      <c r="K55" s="136">
        <v>6.672036024083811</v>
      </c>
    </row>
    <row r="56" spans="1:11" ht="16.5" customHeight="1">
      <c r="A56" s="85" t="s">
        <v>74</v>
      </c>
      <c r="B56" s="133">
        <v>615914.0343471678</v>
      </c>
      <c r="C56" s="134">
        <v>6.08</v>
      </c>
      <c r="D56" s="133">
        <v>1075524.7886303517</v>
      </c>
      <c r="E56" s="134">
        <v>8.298</v>
      </c>
      <c r="F56" s="133">
        <v>831633.4122047072</v>
      </c>
      <c r="G56" s="134">
        <v>6.942</v>
      </c>
      <c r="H56" s="133">
        <v>224399.14088254372</v>
      </c>
      <c r="I56" s="134">
        <v>3.675</v>
      </c>
      <c r="J56" s="133">
        <v>2747471.3760647704</v>
      </c>
      <c r="K56" s="134">
        <v>6.672036024083811</v>
      </c>
    </row>
    <row r="57" spans="1:11" ht="9" customHeight="1">
      <c r="A57" s="87"/>
      <c r="B57" s="133"/>
      <c r="C57" s="134"/>
      <c r="D57" s="133"/>
      <c r="E57" s="134"/>
      <c r="F57" s="133"/>
      <c r="G57" s="134"/>
      <c r="H57" s="133"/>
      <c r="I57" s="134"/>
      <c r="J57" s="133"/>
      <c r="K57" s="134"/>
    </row>
    <row r="58" spans="1:11" ht="16.5" customHeight="1">
      <c r="A58" s="65" t="s">
        <v>75</v>
      </c>
      <c r="B58" s="138">
        <v>59058.25057852</v>
      </c>
      <c r="C58" s="139">
        <v>0.583</v>
      </c>
      <c r="D58" s="138">
        <v>21591.4080549486</v>
      </c>
      <c r="E58" s="139">
        <v>0.167</v>
      </c>
      <c r="F58" s="138">
        <v>106026.3238702</v>
      </c>
      <c r="G58" s="139">
        <v>0.885</v>
      </c>
      <c r="H58" s="138">
        <v>25553.2908956732</v>
      </c>
      <c r="I58" s="139">
        <v>0.418</v>
      </c>
      <c r="J58" s="138">
        <v>212229.2733993418</v>
      </c>
      <c r="K58" s="139">
        <v>0.5153834794499998</v>
      </c>
    </row>
    <row r="59" spans="1:11" ht="16.5" customHeight="1">
      <c r="A59" s="63" t="s">
        <v>76</v>
      </c>
      <c r="B59" s="137">
        <v>10130260.710543372</v>
      </c>
      <c r="C59" s="136">
        <v>100</v>
      </c>
      <c r="D59" s="137">
        <v>12961685.703102995</v>
      </c>
      <c r="E59" s="136">
        <v>100</v>
      </c>
      <c r="F59" s="137">
        <v>11980545.025311807</v>
      </c>
      <c r="G59" s="136">
        <v>100</v>
      </c>
      <c r="H59" s="137">
        <v>6106413.563162931</v>
      </c>
      <c r="I59" s="136">
        <v>100</v>
      </c>
      <c r="J59" s="137">
        <v>41178905.002121106</v>
      </c>
      <c r="K59" s="136">
        <v>100</v>
      </c>
    </row>
    <row r="60" spans="1:11" ht="16.5" customHeight="1">
      <c r="A60" s="63" t="s">
        <v>9</v>
      </c>
      <c r="B60" s="137">
        <v>10024022.020609276</v>
      </c>
      <c r="C60" s="136">
        <v>98.951</v>
      </c>
      <c r="D60" s="137">
        <v>12825566.702692263</v>
      </c>
      <c r="E60" s="136">
        <v>98.95</v>
      </c>
      <c r="F60" s="137">
        <v>11841591.20425065</v>
      </c>
      <c r="G60" s="136">
        <v>98.84</v>
      </c>
      <c r="H60" s="137">
        <v>6040490.982390521</v>
      </c>
      <c r="I60" s="136">
        <v>98.92</v>
      </c>
      <c r="J60" s="137">
        <v>40731670.90994271</v>
      </c>
      <c r="K60" s="136">
        <v>98.91392427225696</v>
      </c>
    </row>
    <row r="61" spans="1:11" ht="16.5" customHeight="1">
      <c r="A61" s="63" t="s">
        <v>77</v>
      </c>
      <c r="B61" s="137">
        <v>106238.68993409809</v>
      </c>
      <c r="C61" s="136">
        <v>1.049</v>
      </c>
      <c r="D61" s="137">
        <v>136119.0004107327</v>
      </c>
      <c r="E61" s="136">
        <v>1.05</v>
      </c>
      <c r="F61" s="137">
        <v>138953.8210611585</v>
      </c>
      <c r="G61" s="136">
        <v>1.16</v>
      </c>
      <c r="H61" s="137">
        <v>65922.5807724109</v>
      </c>
      <c r="I61" s="136">
        <v>1.08</v>
      </c>
      <c r="J61" s="137">
        <v>447234.0921784002</v>
      </c>
      <c r="K61" s="136">
        <v>1.086075727743036</v>
      </c>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111</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6.xml><?xml version="1.0" encoding="utf-8"?>
<worksheet xmlns="http://schemas.openxmlformats.org/spreadsheetml/2006/main" xmlns:r="http://schemas.openxmlformats.org/officeDocument/2006/relationships">
  <sheetPr codeName="Hoja8">
    <pageSetUpPr fitToPage="1"/>
  </sheetPr>
  <dimension ref="A7:K67"/>
  <sheetViews>
    <sheetView workbookViewId="0" topLeftCell="A7">
      <pane xSplit="1" ySplit="7" topLeftCell="B14" activePane="bottomRight" state="frozen"/>
      <selection pane="topLeft" activeCell="D17" sqref="D17"/>
      <selection pane="topRight" activeCell="D17" sqref="D17"/>
      <selection pane="bottomLeft" activeCell="D17" sqref="D17"/>
      <selection pane="bottomRight" activeCell="A15" sqref="A15"/>
    </sheetView>
  </sheetViews>
  <sheetFormatPr defaultColWidth="11.421875" defaultRowHeight="12.75"/>
  <cols>
    <col min="1" max="1" width="38.57421875" style="67" customWidth="1"/>
    <col min="2" max="2" width="10.140625" style="67" customWidth="1"/>
    <col min="3" max="3" width="5.7109375" style="67" customWidth="1"/>
    <col min="4" max="4" width="10.7109375" style="67" customWidth="1"/>
    <col min="5" max="5" width="5.7109375" style="67" customWidth="1"/>
    <col min="6" max="6" width="10.28125" style="67" customWidth="1"/>
    <col min="7" max="7" width="5.7109375" style="67" customWidth="1"/>
    <col min="8" max="8" width="10.57421875" style="67" customWidth="1"/>
    <col min="9" max="9" width="5.7109375" style="67" customWidth="1"/>
    <col min="10" max="10" width="11.421875" style="67" customWidth="1"/>
    <col min="11" max="11" width="5.7109375" style="67" customWidth="1"/>
    <col min="12" max="16384" width="11.421875" style="67" customWidth="1"/>
  </cols>
  <sheetData>
    <row r="7" spans="1:11" s="71" customFormat="1" ht="15.75">
      <c r="A7" s="68" t="s">
        <v>84</v>
      </c>
      <c r="B7" s="69"/>
      <c r="C7" s="70"/>
      <c r="D7" s="70"/>
      <c r="E7" s="70"/>
      <c r="F7" s="70"/>
      <c r="G7" s="70"/>
      <c r="H7" s="70"/>
      <c r="I7" s="70"/>
      <c r="J7" s="70"/>
      <c r="K7" s="69"/>
    </row>
    <row r="8" spans="1:11" s="71" customFormat="1" ht="27.75">
      <c r="A8" s="72" t="s">
        <v>85</v>
      </c>
      <c r="B8" s="73"/>
      <c r="C8" s="74"/>
      <c r="D8" s="75"/>
      <c r="E8" s="75"/>
      <c r="F8" s="75"/>
      <c r="G8" s="75"/>
      <c r="H8" s="75"/>
      <c r="I8" s="75"/>
      <c r="J8" s="75"/>
      <c r="K8" s="73"/>
    </row>
    <row r="9" spans="1:11" s="71" customFormat="1" ht="15.75">
      <c r="A9" s="146">
        <v>39066</v>
      </c>
      <c r="B9" s="73"/>
      <c r="C9" s="74"/>
      <c r="D9" s="75"/>
      <c r="E9" s="75"/>
      <c r="F9" s="75"/>
      <c r="G9" s="75"/>
      <c r="H9" s="75"/>
      <c r="I9" s="75"/>
      <c r="J9" s="75"/>
      <c r="K9" s="73"/>
    </row>
    <row r="10" spans="1:11" s="71" customFormat="1" ht="15.75">
      <c r="A10" s="76" t="s">
        <v>37</v>
      </c>
      <c r="B10" s="73"/>
      <c r="C10" s="74"/>
      <c r="D10" s="75"/>
      <c r="E10" s="75"/>
      <c r="F10" s="75"/>
      <c r="G10" s="75"/>
      <c r="H10" s="75"/>
      <c r="I10" s="75"/>
      <c r="J10" s="75"/>
      <c r="K10" s="73"/>
    </row>
    <row r="11" spans="1:11" ht="4.5" customHeight="1" thickBot="1">
      <c r="A11" s="77"/>
      <c r="B11" s="78"/>
      <c r="C11" s="79"/>
      <c r="D11" s="79"/>
      <c r="E11" s="79"/>
      <c r="F11" s="79"/>
      <c r="G11" s="79"/>
      <c r="H11" s="79"/>
      <c r="I11" s="79"/>
      <c r="J11" s="79"/>
      <c r="K11" s="78"/>
    </row>
    <row r="12" spans="1:11" ht="16.5">
      <c r="A12" s="62"/>
      <c r="B12" s="161" t="s">
        <v>23</v>
      </c>
      <c r="C12" s="161"/>
      <c r="D12" s="161" t="s">
        <v>24</v>
      </c>
      <c r="E12" s="161"/>
      <c r="F12" s="162" t="s">
        <v>25</v>
      </c>
      <c r="G12" s="162"/>
      <c r="H12" s="161" t="s">
        <v>26</v>
      </c>
      <c r="I12" s="161"/>
      <c r="J12" s="161" t="s">
        <v>14</v>
      </c>
      <c r="K12" s="161"/>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1" ht="16.5" customHeight="1">
      <c r="A15" s="63" t="s">
        <v>40</v>
      </c>
      <c r="B15" s="135">
        <v>243336.6762363565</v>
      </c>
      <c r="C15" s="136">
        <v>98.467</v>
      </c>
      <c r="D15" s="137">
        <v>821597.6276292286</v>
      </c>
      <c r="E15" s="136">
        <v>93.77</v>
      </c>
      <c r="F15" s="137">
        <v>782555.6914741714</v>
      </c>
      <c r="G15" s="136">
        <v>100.003</v>
      </c>
      <c r="H15" s="137">
        <v>395868.8013768246</v>
      </c>
      <c r="I15" s="136">
        <v>100.812</v>
      </c>
      <c r="J15" s="137">
        <v>2243358.796716581</v>
      </c>
      <c r="K15" s="136">
        <v>97.60045008420724</v>
      </c>
    </row>
    <row r="16" spans="1:11" ht="16.5" customHeight="1">
      <c r="A16" s="84" t="s">
        <v>41</v>
      </c>
      <c r="B16" s="137">
        <v>30974.4789689803</v>
      </c>
      <c r="C16" s="136">
        <v>12.534</v>
      </c>
      <c r="D16" s="137">
        <v>53059.6910200594</v>
      </c>
      <c r="E16" s="136">
        <v>6.056</v>
      </c>
      <c r="F16" s="137">
        <v>71479.9500336161</v>
      </c>
      <c r="G16" s="136">
        <v>9.134</v>
      </c>
      <c r="H16" s="137">
        <v>25550.1431163369</v>
      </c>
      <c r="I16" s="136">
        <v>6.507</v>
      </c>
      <c r="J16" s="137">
        <v>181064.2631389927</v>
      </c>
      <c r="K16" s="136">
        <v>7.877453041571416</v>
      </c>
    </row>
    <row r="17" spans="1:11" ht="16.5" customHeight="1">
      <c r="A17" s="85" t="s">
        <v>42</v>
      </c>
      <c r="B17" s="133">
        <v>12785.8356498448</v>
      </c>
      <c r="C17" s="134">
        <v>5.174</v>
      </c>
      <c r="D17" s="133">
        <v>8960.005838</v>
      </c>
      <c r="E17" s="134">
        <v>1.023</v>
      </c>
      <c r="F17" s="133">
        <v>2907.8847045618004</v>
      </c>
      <c r="G17" s="134">
        <v>0.372</v>
      </c>
      <c r="H17" s="133">
        <v>975.2806538</v>
      </c>
      <c r="I17" s="134">
        <v>0.248</v>
      </c>
      <c r="J17" s="133">
        <v>25629.006846206597</v>
      </c>
      <c r="K17" s="134">
        <v>1.1150256512966579</v>
      </c>
    </row>
    <row r="18" spans="1:11" ht="16.5" customHeight="1">
      <c r="A18" s="85" t="s">
        <v>43</v>
      </c>
      <c r="B18" s="133">
        <v>18141.7764452946</v>
      </c>
      <c r="C18" s="134">
        <v>7.341</v>
      </c>
      <c r="D18" s="133">
        <v>44099.6851820594</v>
      </c>
      <c r="E18" s="134">
        <v>5.033</v>
      </c>
      <c r="F18" s="133">
        <v>68545.59781076931</v>
      </c>
      <c r="G18" s="134">
        <v>8.759</v>
      </c>
      <c r="H18" s="133">
        <v>24574.8624625369</v>
      </c>
      <c r="I18" s="134">
        <v>6.258</v>
      </c>
      <c r="J18" s="133">
        <v>155361.9219006602</v>
      </c>
      <c r="K18" s="134">
        <v>6.759236875369778</v>
      </c>
    </row>
    <row r="19" spans="1:11" ht="16.5" customHeight="1">
      <c r="A19" s="85" t="s">
        <v>44</v>
      </c>
      <c r="B19" s="133">
        <v>46.8668738409</v>
      </c>
      <c r="C19" s="134">
        <v>0.019</v>
      </c>
      <c r="D19" s="133">
        <v>0</v>
      </c>
      <c r="E19" s="134">
        <v>0</v>
      </c>
      <c r="F19" s="133">
        <v>26.467518284999997</v>
      </c>
      <c r="G19" s="134">
        <v>0.003</v>
      </c>
      <c r="H19" s="133">
        <v>0</v>
      </c>
      <c r="I19" s="134">
        <v>0</v>
      </c>
      <c r="J19" s="133">
        <v>73.3343921259</v>
      </c>
      <c r="K19" s="134">
        <v>0.003190514904978811</v>
      </c>
    </row>
    <row r="20" spans="1:11" ht="16.5" customHeight="1">
      <c r="A20" s="85" t="s">
        <v>45</v>
      </c>
      <c r="B20" s="133">
        <v>0</v>
      </c>
      <c r="C20" s="134">
        <v>0</v>
      </c>
      <c r="D20" s="133">
        <v>0</v>
      </c>
      <c r="E20" s="134">
        <v>0</v>
      </c>
      <c r="F20" s="133">
        <v>0</v>
      </c>
      <c r="G20" s="134">
        <v>0</v>
      </c>
      <c r="H20" s="133">
        <v>0</v>
      </c>
      <c r="I20" s="134">
        <v>0</v>
      </c>
      <c r="J20" s="133">
        <v>0</v>
      </c>
      <c r="K20" s="134">
        <v>0</v>
      </c>
    </row>
    <row r="21" spans="1:11" ht="16.5" customHeight="1">
      <c r="A21" s="84" t="s">
        <v>46</v>
      </c>
      <c r="B21" s="137">
        <v>50534.7020724724</v>
      </c>
      <c r="C21" s="136">
        <v>20.449</v>
      </c>
      <c r="D21" s="137">
        <v>182326.33287741322</v>
      </c>
      <c r="E21" s="136">
        <v>20.809</v>
      </c>
      <c r="F21" s="137">
        <v>145935.1229508842</v>
      </c>
      <c r="G21" s="136">
        <v>18.649</v>
      </c>
      <c r="H21" s="137">
        <v>91140.52077215641</v>
      </c>
      <c r="I21" s="136">
        <v>23.21</v>
      </c>
      <c r="J21" s="137">
        <v>469936.67867292627</v>
      </c>
      <c r="K21" s="136">
        <v>20.445249960320833</v>
      </c>
    </row>
    <row r="22" spans="1:11" ht="16.5" customHeight="1">
      <c r="A22" s="85" t="s">
        <v>47</v>
      </c>
      <c r="B22" s="133">
        <v>27197.5529268052</v>
      </c>
      <c r="C22" s="134">
        <v>11.005</v>
      </c>
      <c r="D22" s="133">
        <v>68846.5976533196</v>
      </c>
      <c r="E22" s="134">
        <v>7.858</v>
      </c>
      <c r="F22" s="133">
        <v>49826.2910123808</v>
      </c>
      <c r="G22" s="134">
        <v>6.367</v>
      </c>
      <c r="H22" s="133">
        <v>51782.0341036818</v>
      </c>
      <c r="I22" s="134">
        <v>13.187000000000001</v>
      </c>
      <c r="J22" s="133">
        <v>197652.4756961874</v>
      </c>
      <c r="K22" s="134">
        <v>8.599146340942127</v>
      </c>
    </row>
    <row r="23" spans="1:11" ht="16.5" customHeight="1">
      <c r="A23" s="85" t="s">
        <v>48</v>
      </c>
      <c r="B23" s="133">
        <v>0</v>
      </c>
      <c r="C23" s="134">
        <v>0</v>
      </c>
      <c r="D23" s="133">
        <v>25432.29175</v>
      </c>
      <c r="E23" s="134">
        <v>2.903</v>
      </c>
      <c r="F23" s="133">
        <v>0</v>
      </c>
      <c r="G23" s="134">
        <v>0</v>
      </c>
      <c r="H23" s="133">
        <v>71.4147543319</v>
      </c>
      <c r="I23" s="134">
        <v>0.018</v>
      </c>
      <c r="J23" s="133">
        <v>25503.7065043319</v>
      </c>
      <c r="K23" s="134">
        <v>1.1095742853445976</v>
      </c>
    </row>
    <row r="24" spans="1:11" ht="16.5" customHeight="1">
      <c r="A24" s="85" t="s">
        <v>49</v>
      </c>
      <c r="B24" s="133">
        <v>3.176886882</v>
      </c>
      <c r="C24" s="134">
        <v>0.001</v>
      </c>
      <c r="D24" s="133">
        <v>0</v>
      </c>
      <c r="E24" s="134">
        <v>0</v>
      </c>
      <c r="F24" s="133">
        <v>0</v>
      </c>
      <c r="G24" s="134">
        <v>0</v>
      </c>
      <c r="H24" s="133">
        <v>35.3360248596</v>
      </c>
      <c r="I24" s="134">
        <v>0.009</v>
      </c>
      <c r="J24" s="133">
        <v>38.5129117416</v>
      </c>
      <c r="K24" s="134">
        <v>0.0016755578846928399</v>
      </c>
    </row>
    <row r="25" spans="1:11" ht="16.5" customHeight="1">
      <c r="A25" s="85" t="s">
        <v>50</v>
      </c>
      <c r="B25" s="133">
        <v>9.112792587800001</v>
      </c>
      <c r="C25" s="134">
        <v>0.004</v>
      </c>
      <c r="D25" s="133">
        <v>0</v>
      </c>
      <c r="E25" s="134">
        <v>0</v>
      </c>
      <c r="F25" s="133">
        <v>22.568521246200003</v>
      </c>
      <c r="G25" s="134">
        <v>0.003</v>
      </c>
      <c r="H25" s="133">
        <v>165.0532504671</v>
      </c>
      <c r="I25" s="134">
        <v>0.042</v>
      </c>
      <c r="J25" s="133">
        <v>196.73456430110002</v>
      </c>
      <c r="K25" s="134">
        <v>0.008559211326788763</v>
      </c>
    </row>
    <row r="26" spans="1:11" ht="16.5" customHeight="1">
      <c r="A26" s="85" t="s">
        <v>51</v>
      </c>
      <c r="B26" s="133">
        <v>12.5773909002</v>
      </c>
      <c r="C26" s="134">
        <v>0.005</v>
      </c>
      <c r="D26" s="133">
        <v>0</v>
      </c>
      <c r="E26" s="134">
        <v>0</v>
      </c>
      <c r="F26" s="133">
        <v>10004.796002924999</v>
      </c>
      <c r="G26" s="134">
        <v>1.279</v>
      </c>
      <c r="H26" s="133">
        <v>100.34544079999999</v>
      </c>
      <c r="I26" s="134">
        <v>0.026</v>
      </c>
      <c r="J26" s="133">
        <v>10117.718834625199</v>
      </c>
      <c r="K26" s="134">
        <v>0.4401854547432151</v>
      </c>
    </row>
    <row r="27" spans="1:11" ht="16.5" customHeight="1">
      <c r="A27" s="85" t="s">
        <v>52</v>
      </c>
      <c r="B27" s="133">
        <v>0</v>
      </c>
      <c r="C27" s="134">
        <v>0</v>
      </c>
      <c r="D27" s="133">
        <v>0</v>
      </c>
      <c r="E27" s="134">
        <v>0</v>
      </c>
      <c r="F27" s="133">
        <v>0.022442112900000002</v>
      </c>
      <c r="G27" s="134">
        <v>0</v>
      </c>
      <c r="H27" s="133">
        <v>0</v>
      </c>
      <c r="I27" s="134">
        <v>0</v>
      </c>
      <c r="J27" s="133">
        <v>0.022442112900000002</v>
      </c>
      <c r="K27" s="134">
        <v>9.763753899226654E-07</v>
      </c>
    </row>
    <row r="28" spans="1:11" ht="16.5" customHeight="1">
      <c r="A28" s="85" t="s">
        <v>53</v>
      </c>
      <c r="B28" s="133">
        <v>0</v>
      </c>
      <c r="C28" s="134">
        <v>0</v>
      </c>
      <c r="D28" s="133">
        <v>0</v>
      </c>
      <c r="E28" s="134">
        <v>0</v>
      </c>
      <c r="F28" s="133">
        <v>2.9637300894</v>
      </c>
      <c r="G28" s="134">
        <v>0</v>
      </c>
      <c r="H28" s="133">
        <v>0</v>
      </c>
      <c r="I28" s="134">
        <v>0</v>
      </c>
      <c r="J28" s="133">
        <v>2.9637300894</v>
      </c>
      <c r="K28" s="134">
        <v>0.0001289412068532754</v>
      </c>
    </row>
    <row r="29" spans="1:11" ht="16.5" customHeight="1">
      <c r="A29" s="86" t="s">
        <v>54</v>
      </c>
      <c r="B29" s="133">
        <v>23312.2820752972</v>
      </c>
      <c r="C29" s="134">
        <v>9.433</v>
      </c>
      <c r="D29" s="133">
        <v>88047.4434740936</v>
      </c>
      <c r="E29" s="134">
        <v>10.049</v>
      </c>
      <c r="F29" s="133">
        <v>86078.4812421299</v>
      </c>
      <c r="G29" s="134">
        <v>11</v>
      </c>
      <c r="H29" s="133">
        <v>38986.337198016</v>
      </c>
      <c r="I29" s="134">
        <v>9.929</v>
      </c>
      <c r="J29" s="133">
        <v>236424.5439895367</v>
      </c>
      <c r="K29" s="134">
        <v>10.285979192497166</v>
      </c>
    </row>
    <row r="30" spans="1:11" ht="16.5" customHeight="1">
      <c r="A30" s="85" t="s">
        <v>107</v>
      </c>
      <c r="B30" s="133">
        <v>0</v>
      </c>
      <c r="C30" s="134">
        <v>0</v>
      </c>
      <c r="D30" s="133">
        <v>0</v>
      </c>
      <c r="E30" s="134">
        <v>0</v>
      </c>
      <c r="F30" s="133">
        <v>0</v>
      </c>
      <c r="G30" s="134">
        <v>0</v>
      </c>
      <c r="H30" s="133">
        <v>0</v>
      </c>
      <c r="I30" s="134">
        <v>0</v>
      </c>
      <c r="J30" s="133">
        <v>0</v>
      </c>
      <c r="K30" s="134">
        <v>0</v>
      </c>
    </row>
    <row r="31" spans="1:11" ht="16.5" customHeight="1">
      <c r="A31" s="84" t="s">
        <v>55</v>
      </c>
      <c r="B31" s="137">
        <v>155297.0524967551</v>
      </c>
      <c r="C31" s="136">
        <v>62.842</v>
      </c>
      <c r="D31" s="137">
        <v>575847.8845454106</v>
      </c>
      <c r="E31" s="136">
        <v>65.723</v>
      </c>
      <c r="F31" s="137">
        <v>555156.3748999756</v>
      </c>
      <c r="G31" s="136">
        <v>70.944</v>
      </c>
      <c r="H31" s="137">
        <v>263802.9066165678</v>
      </c>
      <c r="I31" s="136">
        <v>67.18</v>
      </c>
      <c r="J31" s="137">
        <v>1550104.2185587094</v>
      </c>
      <c r="K31" s="136">
        <v>67.43944376182282</v>
      </c>
    </row>
    <row r="32" spans="1:11" ht="16.5" customHeight="1">
      <c r="A32" s="85" t="s">
        <v>56</v>
      </c>
      <c r="B32" s="133">
        <v>0</v>
      </c>
      <c r="C32" s="134">
        <v>0</v>
      </c>
      <c r="D32" s="133">
        <v>0</v>
      </c>
      <c r="E32" s="134">
        <v>0</v>
      </c>
      <c r="F32" s="133">
        <v>0</v>
      </c>
      <c r="G32" s="134">
        <v>0</v>
      </c>
      <c r="H32" s="133">
        <v>0</v>
      </c>
      <c r="I32" s="134">
        <v>0</v>
      </c>
      <c r="J32" s="133">
        <v>0</v>
      </c>
      <c r="K32" s="134">
        <v>0</v>
      </c>
    </row>
    <row r="33" spans="1:11" ht="16.5" customHeight="1">
      <c r="A33" s="85" t="s">
        <v>57</v>
      </c>
      <c r="B33" s="133">
        <v>0</v>
      </c>
      <c r="C33" s="134">
        <v>0</v>
      </c>
      <c r="D33" s="133">
        <v>0</v>
      </c>
      <c r="E33" s="134">
        <v>0</v>
      </c>
      <c r="F33" s="133">
        <v>0</v>
      </c>
      <c r="G33" s="134">
        <v>0</v>
      </c>
      <c r="H33" s="133">
        <v>0</v>
      </c>
      <c r="I33" s="134">
        <v>0</v>
      </c>
      <c r="J33" s="133">
        <v>0</v>
      </c>
      <c r="K33" s="134">
        <v>0</v>
      </c>
    </row>
    <row r="34" spans="1:11" ht="16.5" customHeight="1">
      <c r="A34" s="85" t="s">
        <v>58</v>
      </c>
      <c r="B34" s="133">
        <v>230.91233624100002</v>
      </c>
      <c r="C34" s="134">
        <v>0.093</v>
      </c>
      <c r="D34" s="133">
        <v>21158.0102149987</v>
      </c>
      <c r="E34" s="134">
        <v>2.415</v>
      </c>
      <c r="F34" s="133">
        <v>17440.244463438</v>
      </c>
      <c r="G34" s="134">
        <v>2.229</v>
      </c>
      <c r="H34" s="133">
        <v>3520.0000401559996</v>
      </c>
      <c r="I34" s="134">
        <v>0.896</v>
      </c>
      <c r="J34" s="133">
        <v>42349.167054833706</v>
      </c>
      <c r="K34" s="134">
        <v>1.8424595170833205</v>
      </c>
    </row>
    <row r="35" spans="1:11" ht="16.5" customHeight="1">
      <c r="A35" s="85" t="s">
        <v>59</v>
      </c>
      <c r="B35" s="133">
        <v>114.71889355920001</v>
      </c>
      <c r="C35" s="134">
        <v>0.046</v>
      </c>
      <c r="D35" s="133">
        <v>3935.8336171419996</v>
      </c>
      <c r="E35" s="134">
        <v>0.449</v>
      </c>
      <c r="F35" s="133">
        <v>34.2370519489</v>
      </c>
      <c r="G35" s="134">
        <v>0.004</v>
      </c>
      <c r="H35" s="133">
        <v>2558.7712131924</v>
      </c>
      <c r="I35" s="134">
        <v>0.652</v>
      </c>
      <c r="J35" s="133">
        <v>6643.560775842499</v>
      </c>
      <c r="K35" s="134">
        <v>0.2890373679114744</v>
      </c>
    </row>
    <row r="36" spans="1:11" ht="16.5" customHeight="1">
      <c r="A36" s="86" t="s">
        <v>54</v>
      </c>
      <c r="B36" s="133">
        <v>154951.4212669549</v>
      </c>
      <c r="C36" s="134">
        <v>62.70099999999999</v>
      </c>
      <c r="D36" s="133">
        <v>550754.0407132698</v>
      </c>
      <c r="E36" s="134">
        <v>62.858</v>
      </c>
      <c r="F36" s="133">
        <v>537681.8933845888</v>
      </c>
      <c r="G36" s="134">
        <v>68.711</v>
      </c>
      <c r="H36" s="133">
        <v>257724.13536321942</v>
      </c>
      <c r="I36" s="134">
        <v>65.633</v>
      </c>
      <c r="J36" s="133">
        <v>1501111.4907280328</v>
      </c>
      <c r="K36" s="134">
        <v>65.307946876828</v>
      </c>
    </row>
    <row r="37" spans="1:11" ht="16.5" customHeight="1">
      <c r="A37" s="86" t="s">
        <v>60</v>
      </c>
      <c r="B37" s="133">
        <v>0</v>
      </c>
      <c r="C37" s="134">
        <v>0</v>
      </c>
      <c r="D37" s="133">
        <v>0</v>
      </c>
      <c r="E37" s="134">
        <v>0</v>
      </c>
      <c r="F37" s="133">
        <v>0</v>
      </c>
      <c r="G37" s="134">
        <v>0</v>
      </c>
      <c r="H37" s="133">
        <v>0</v>
      </c>
      <c r="I37" s="134">
        <v>0</v>
      </c>
      <c r="J37" s="133">
        <v>0</v>
      </c>
      <c r="K37" s="134">
        <v>0</v>
      </c>
    </row>
    <row r="38" spans="1:11" ht="16.5" customHeight="1">
      <c r="A38" s="86" t="s">
        <v>61</v>
      </c>
      <c r="B38" s="133">
        <v>0</v>
      </c>
      <c r="C38" s="134">
        <v>0</v>
      </c>
      <c r="D38" s="133">
        <v>0</v>
      </c>
      <c r="E38" s="134">
        <v>0</v>
      </c>
      <c r="F38" s="133">
        <v>0</v>
      </c>
      <c r="G38" s="134">
        <v>0</v>
      </c>
      <c r="H38" s="133">
        <v>0</v>
      </c>
      <c r="I38" s="134">
        <v>0</v>
      </c>
      <c r="J38" s="133">
        <v>0</v>
      </c>
      <c r="K38" s="134">
        <v>0</v>
      </c>
    </row>
    <row r="39" spans="1:11" ht="16.5" customHeight="1">
      <c r="A39" s="84" t="s">
        <v>62</v>
      </c>
      <c r="B39" s="137">
        <v>1503.1823873658002</v>
      </c>
      <c r="C39" s="136">
        <v>0.608</v>
      </c>
      <c r="D39" s="137">
        <v>361.9932968454</v>
      </c>
      <c r="E39" s="136">
        <v>0.041</v>
      </c>
      <c r="F39" s="137">
        <v>5696.1543858726</v>
      </c>
      <c r="G39" s="136">
        <v>0.728</v>
      </c>
      <c r="H39" s="137">
        <v>5915.5168609875</v>
      </c>
      <c r="I39" s="136">
        <v>1.506</v>
      </c>
      <c r="J39" s="137">
        <v>13476.8469310713</v>
      </c>
      <c r="K39" s="136">
        <v>0.5863290027942429</v>
      </c>
    </row>
    <row r="40" spans="1:11" ht="16.5" customHeight="1">
      <c r="A40" s="85" t="s">
        <v>63</v>
      </c>
      <c r="B40" s="133">
        <v>1503.1823873658002</v>
      </c>
      <c r="C40" s="134">
        <v>0.608</v>
      </c>
      <c r="D40" s="133">
        <v>361.9932968454</v>
      </c>
      <c r="E40" s="134">
        <v>0.041</v>
      </c>
      <c r="F40" s="133">
        <v>5696.1543858726</v>
      </c>
      <c r="G40" s="134">
        <v>0.728</v>
      </c>
      <c r="H40" s="133">
        <v>5915.5168609875</v>
      </c>
      <c r="I40" s="134">
        <v>1.506</v>
      </c>
      <c r="J40" s="133">
        <v>13476.8469310713</v>
      </c>
      <c r="K40" s="134">
        <v>0.5863290027942429</v>
      </c>
    </row>
    <row r="41" spans="1:11" ht="16.5" customHeight="1">
      <c r="A41" s="85" t="s">
        <v>64</v>
      </c>
      <c r="B41" s="133">
        <v>0</v>
      </c>
      <c r="C41" s="134">
        <v>0</v>
      </c>
      <c r="D41" s="133">
        <v>0</v>
      </c>
      <c r="E41" s="134">
        <v>0</v>
      </c>
      <c r="F41" s="133">
        <v>0</v>
      </c>
      <c r="G41" s="134">
        <v>0</v>
      </c>
      <c r="H41" s="133">
        <v>0</v>
      </c>
      <c r="I41" s="134">
        <v>0</v>
      </c>
      <c r="J41" s="133">
        <v>0</v>
      </c>
      <c r="K41" s="134">
        <v>0</v>
      </c>
    </row>
    <row r="42" spans="1:11" ht="16.5" customHeight="1">
      <c r="A42" s="84" t="s">
        <v>65</v>
      </c>
      <c r="B42" s="137">
        <v>5027.2603107829</v>
      </c>
      <c r="C42" s="136">
        <v>2.034</v>
      </c>
      <c r="D42" s="137">
        <v>10001.7258895</v>
      </c>
      <c r="E42" s="136">
        <v>1.142</v>
      </c>
      <c r="F42" s="137">
        <v>4288.0892038228</v>
      </c>
      <c r="G42" s="136">
        <v>0.548</v>
      </c>
      <c r="H42" s="137">
        <v>9459.714010776</v>
      </c>
      <c r="I42" s="136">
        <v>2.409</v>
      </c>
      <c r="J42" s="137">
        <v>28776.7894148817</v>
      </c>
      <c r="K42" s="136">
        <v>1.2519743176979359</v>
      </c>
    </row>
    <row r="43" spans="1:11" ht="16.5" customHeight="1">
      <c r="A43" s="85" t="s">
        <v>66</v>
      </c>
      <c r="B43" s="133">
        <v>3937.1347711637</v>
      </c>
      <c r="C43" s="134">
        <v>1.593</v>
      </c>
      <c r="D43" s="133">
        <v>10001.7258895</v>
      </c>
      <c r="E43" s="134">
        <v>1.142</v>
      </c>
      <c r="F43" s="133">
        <v>2239.2842911354</v>
      </c>
      <c r="G43" s="134">
        <v>0.286</v>
      </c>
      <c r="H43" s="133">
        <v>3846.0350360253</v>
      </c>
      <c r="I43" s="134">
        <v>0.979</v>
      </c>
      <c r="J43" s="133">
        <v>20024.179987824402</v>
      </c>
      <c r="K43" s="134">
        <v>0.8711798497143146</v>
      </c>
    </row>
    <row r="44" spans="1:11" ht="16.5" customHeight="1">
      <c r="A44" s="85" t="s">
        <v>67</v>
      </c>
      <c r="B44" s="133">
        <v>1090.1255396192</v>
      </c>
      <c r="C44" s="134">
        <v>0.441</v>
      </c>
      <c r="D44" s="133">
        <v>0</v>
      </c>
      <c r="E44" s="134">
        <v>0</v>
      </c>
      <c r="F44" s="133">
        <v>2048.8049126874</v>
      </c>
      <c r="G44" s="134">
        <v>0.262</v>
      </c>
      <c r="H44" s="133">
        <v>5613.6789747507</v>
      </c>
      <c r="I44" s="134">
        <v>1.43</v>
      </c>
      <c r="J44" s="133">
        <v>8752.6094270573</v>
      </c>
      <c r="K44" s="134">
        <v>0.3807944679836214</v>
      </c>
    </row>
    <row r="45" spans="1:11" ht="9" customHeight="1">
      <c r="A45" s="87"/>
      <c r="B45" s="133"/>
      <c r="C45" s="134"/>
      <c r="D45" s="133"/>
      <c r="E45" s="134"/>
      <c r="F45" s="133"/>
      <c r="G45" s="134"/>
      <c r="H45" s="133"/>
      <c r="I45" s="134"/>
      <c r="J45" s="133"/>
      <c r="K45" s="134"/>
    </row>
    <row r="46" spans="1:11" ht="16.5" customHeight="1">
      <c r="A46" s="63" t="s">
        <v>68</v>
      </c>
      <c r="B46" s="137">
        <v>18954.784502591</v>
      </c>
      <c r="C46" s="136">
        <v>7.67</v>
      </c>
      <c r="D46" s="137">
        <v>53130.5948249083</v>
      </c>
      <c r="E46" s="136">
        <v>6.063</v>
      </c>
      <c r="F46" s="137">
        <v>634.9123827633</v>
      </c>
      <c r="G46" s="136">
        <v>0.081</v>
      </c>
      <c r="H46" s="137">
        <v>9895.320117369</v>
      </c>
      <c r="I46" s="136">
        <v>2.52</v>
      </c>
      <c r="J46" s="137">
        <v>82615.61182763161</v>
      </c>
      <c r="K46" s="136">
        <v>3.594307299465701</v>
      </c>
    </row>
    <row r="47" spans="1:11" ht="16.5" customHeight="1">
      <c r="A47" s="84" t="s">
        <v>41</v>
      </c>
      <c r="B47" s="137">
        <v>6459.388091376</v>
      </c>
      <c r="C47" s="136">
        <v>2.614</v>
      </c>
      <c r="D47" s="137">
        <v>0</v>
      </c>
      <c r="E47" s="136">
        <v>0</v>
      </c>
      <c r="F47" s="137">
        <v>0</v>
      </c>
      <c r="G47" s="136">
        <v>0</v>
      </c>
      <c r="H47" s="137">
        <v>7573.356171249</v>
      </c>
      <c r="I47" s="136">
        <v>1.929</v>
      </c>
      <c r="J47" s="137">
        <v>14032.744262625001</v>
      </c>
      <c r="K47" s="136">
        <v>0.6105140907256345</v>
      </c>
    </row>
    <row r="48" spans="1:11" ht="16.5" customHeight="1">
      <c r="A48" s="85" t="s">
        <v>69</v>
      </c>
      <c r="B48" s="133">
        <v>6459.388091376</v>
      </c>
      <c r="C48" s="134">
        <v>2.614</v>
      </c>
      <c r="D48" s="133">
        <v>0</v>
      </c>
      <c r="E48" s="134">
        <v>0</v>
      </c>
      <c r="F48" s="133">
        <v>0</v>
      </c>
      <c r="G48" s="134">
        <v>0</v>
      </c>
      <c r="H48" s="133">
        <v>7573.356171249</v>
      </c>
      <c r="I48" s="134">
        <v>1.929</v>
      </c>
      <c r="J48" s="133">
        <v>14032.744262625001</v>
      </c>
      <c r="K48" s="134">
        <v>0.6105140907256345</v>
      </c>
    </row>
    <row r="49" spans="1:11" ht="16.5" customHeight="1">
      <c r="A49" s="84" t="s">
        <v>46</v>
      </c>
      <c r="B49" s="137">
        <v>3668.25842643</v>
      </c>
      <c r="C49" s="136">
        <v>1.484</v>
      </c>
      <c r="D49" s="137">
        <v>6469.8672758125</v>
      </c>
      <c r="E49" s="136">
        <v>0.738</v>
      </c>
      <c r="F49" s="137">
        <v>524.38371924</v>
      </c>
      <c r="G49" s="136">
        <v>0.067</v>
      </c>
      <c r="H49" s="137">
        <v>883.96220736</v>
      </c>
      <c r="I49" s="136">
        <v>0.225</v>
      </c>
      <c r="J49" s="137">
        <v>11546.4716288425</v>
      </c>
      <c r="K49" s="136">
        <v>0.5023453357122221</v>
      </c>
    </row>
    <row r="50" spans="1:11" ht="16.5" customHeight="1">
      <c r="A50" s="85" t="s">
        <v>70</v>
      </c>
      <c r="B50" s="133">
        <v>0</v>
      </c>
      <c r="C50" s="134">
        <v>0</v>
      </c>
      <c r="D50" s="133">
        <v>0</v>
      </c>
      <c r="E50" s="134">
        <v>0</v>
      </c>
      <c r="F50" s="133">
        <v>0</v>
      </c>
      <c r="G50" s="134">
        <v>0</v>
      </c>
      <c r="H50" s="133">
        <v>0</v>
      </c>
      <c r="I50" s="134">
        <v>0</v>
      </c>
      <c r="J50" s="133">
        <v>0</v>
      </c>
      <c r="K50" s="134">
        <v>0</v>
      </c>
    </row>
    <row r="51" spans="1:11" ht="16.5" customHeight="1">
      <c r="A51" s="85" t="s">
        <v>71</v>
      </c>
      <c r="B51" s="133">
        <v>3668.25842643</v>
      </c>
      <c r="C51" s="134">
        <v>1.484</v>
      </c>
      <c r="D51" s="133">
        <v>6469.8672758125</v>
      </c>
      <c r="E51" s="134">
        <v>0.738</v>
      </c>
      <c r="F51" s="133">
        <v>524.38371924</v>
      </c>
      <c r="G51" s="134">
        <v>0.067</v>
      </c>
      <c r="H51" s="133">
        <v>883.96220736</v>
      </c>
      <c r="I51" s="134">
        <v>0.225</v>
      </c>
      <c r="J51" s="133">
        <v>11546.4716288425</v>
      </c>
      <c r="K51" s="134">
        <v>0.5023453357122221</v>
      </c>
    </row>
    <row r="52" spans="1:11" ht="16.5" customHeight="1">
      <c r="A52" s="86" t="s">
        <v>54</v>
      </c>
      <c r="B52" s="133">
        <v>0</v>
      </c>
      <c r="C52" s="134">
        <v>0</v>
      </c>
      <c r="D52" s="133">
        <v>0</v>
      </c>
      <c r="E52" s="134">
        <v>0</v>
      </c>
      <c r="F52" s="133">
        <v>0</v>
      </c>
      <c r="G52" s="134">
        <v>0</v>
      </c>
      <c r="H52" s="133">
        <v>0</v>
      </c>
      <c r="I52" s="134">
        <v>0</v>
      </c>
      <c r="J52" s="133">
        <v>0</v>
      </c>
      <c r="K52" s="134">
        <v>0</v>
      </c>
    </row>
    <row r="53" spans="1:11" ht="16.5" customHeight="1">
      <c r="A53" s="84" t="s">
        <v>72</v>
      </c>
      <c r="B53" s="137">
        <v>851.74279047</v>
      </c>
      <c r="C53" s="136">
        <v>0.345</v>
      </c>
      <c r="D53" s="137">
        <v>588.18375</v>
      </c>
      <c r="E53" s="136">
        <v>0.067</v>
      </c>
      <c r="F53" s="137">
        <v>0</v>
      </c>
      <c r="G53" s="136">
        <v>0</v>
      </c>
      <c r="H53" s="137">
        <v>1185.720822</v>
      </c>
      <c r="I53" s="136">
        <v>0.302</v>
      </c>
      <c r="J53" s="137">
        <v>2625.64736247</v>
      </c>
      <c r="K53" s="136">
        <v>0.1142324467733635</v>
      </c>
    </row>
    <row r="54" spans="1:11" ht="16.5" customHeight="1">
      <c r="A54" s="86" t="s">
        <v>54</v>
      </c>
      <c r="B54" s="133">
        <v>851.74279047</v>
      </c>
      <c r="C54" s="134">
        <v>0.345</v>
      </c>
      <c r="D54" s="133">
        <v>588.18375</v>
      </c>
      <c r="E54" s="134">
        <v>0.067</v>
      </c>
      <c r="F54" s="133">
        <v>0</v>
      </c>
      <c r="G54" s="134">
        <v>0</v>
      </c>
      <c r="H54" s="133">
        <v>1185.720822</v>
      </c>
      <c r="I54" s="134">
        <v>0.302</v>
      </c>
      <c r="J54" s="133">
        <v>2625.64736247</v>
      </c>
      <c r="K54" s="134">
        <v>0.1142324467733635</v>
      </c>
    </row>
    <row r="55" spans="1:11" ht="16.5" customHeight="1">
      <c r="A55" s="84" t="s">
        <v>73</v>
      </c>
      <c r="B55" s="137">
        <v>7975.3951943150005</v>
      </c>
      <c r="C55" s="136">
        <v>3.227</v>
      </c>
      <c r="D55" s="137">
        <v>46072.5437990958</v>
      </c>
      <c r="E55" s="136">
        <v>5.258</v>
      </c>
      <c r="F55" s="137">
        <v>110.5286635233</v>
      </c>
      <c r="G55" s="136">
        <v>0.014</v>
      </c>
      <c r="H55" s="137">
        <v>252.28091676</v>
      </c>
      <c r="I55" s="136">
        <v>0.064</v>
      </c>
      <c r="J55" s="137">
        <v>54410.7485736941</v>
      </c>
      <c r="K55" s="136">
        <v>2.367215426254481</v>
      </c>
    </row>
    <row r="56" spans="1:11" ht="16.5" customHeight="1">
      <c r="A56" s="85" t="s">
        <v>74</v>
      </c>
      <c r="B56" s="133">
        <v>7975.3951943150005</v>
      </c>
      <c r="C56" s="134">
        <v>3.227</v>
      </c>
      <c r="D56" s="133">
        <v>46072.5437990958</v>
      </c>
      <c r="E56" s="134">
        <v>5.258</v>
      </c>
      <c r="F56" s="133">
        <v>110.5286635233</v>
      </c>
      <c r="G56" s="134">
        <v>0.014</v>
      </c>
      <c r="H56" s="133">
        <v>252.28091676</v>
      </c>
      <c r="I56" s="134">
        <v>0.064</v>
      </c>
      <c r="J56" s="133">
        <v>54410.7485736941</v>
      </c>
      <c r="K56" s="134">
        <v>2.367215426254481</v>
      </c>
    </row>
    <row r="57" spans="1:11" ht="9" customHeight="1">
      <c r="A57" s="87"/>
      <c r="B57" s="133"/>
      <c r="C57" s="134"/>
      <c r="D57" s="133"/>
      <c r="E57" s="134"/>
      <c r="F57" s="133"/>
      <c r="G57" s="134"/>
      <c r="H57" s="133"/>
      <c r="I57" s="134"/>
      <c r="J57" s="133"/>
      <c r="K57" s="134"/>
    </row>
    <row r="58" spans="1:11" ht="16.5" customHeight="1">
      <c r="A58" s="65" t="s">
        <v>75</v>
      </c>
      <c r="B58" s="138">
        <v>-15166.67000017</v>
      </c>
      <c r="C58" s="139">
        <v>-6.137</v>
      </c>
      <c r="D58" s="138">
        <v>1451.09716172</v>
      </c>
      <c r="E58" s="139">
        <v>0.166</v>
      </c>
      <c r="F58" s="138">
        <v>-660.7632069665</v>
      </c>
      <c r="G58" s="139">
        <v>-0.084</v>
      </c>
      <c r="H58" s="138">
        <v>-13085.314841360001</v>
      </c>
      <c r="I58" s="139">
        <v>-3.332</v>
      </c>
      <c r="J58" s="138">
        <v>-27461.6508867765</v>
      </c>
      <c r="K58" s="139">
        <v>-1.1947573836729302</v>
      </c>
    </row>
    <row r="59" spans="1:11" ht="16.5" customHeight="1">
      <c r="A59" s="63" t="s">
        <v>76</v>
      </c>
      <c r="B59" s="137">
        <v>247124.7907387775</v>
      </c>
      <c r="C59" s="136">
        <v>100</v>
      </c>
      <c r="D59" s="137">
        <v>876179.3196158569</v>
      </c>
      <c r="E59" s="136">
        <v>100</v>
      </c>
      <c r="F59" s="137">
        <v>782529.8406499681</v>
      </c>
      <c r="G59" s="136">
        <v>100</v>
      </c>
      <c r="H59" s="137">
        <v>392678.8066528336</v>
      </c>
      <c r="I59" s="136">
        <v>100</v>
      </c>
      <c r="J59" s="137">
        <v>2298512.757657436</v>
      </c>
      <c r="K59" s="136">
        <v>100</v>
      </c>
    </row>
    <row r="60" spans="1:11" ht="16.5" customHeight="1">
      <c r="A60" s="63" t="s">
        <v>9</v>
      </c>
      <c r="B60" s="137">
        <v>244586.43701468038</v>
      </c>
      <c r="C60" s="136">
        <v>98.973</v>
      </c>
      <c r="D60" s="137">
        <v>866507.1119228895</v>
      </c>
      <c r="E60" s="136">
        <v>98.896</v>
      </c>
      <c r="F60" s="137">
        <v>773812.9246526118</v>
      </c>
      <c r="G60" s="136">
        <v>98.886</v>
      </c>
      <c r="H60" s="137">
        <v>388113.75792146527</v>
      </c>
      <c r="I60" s="136">
        <v>98.837</v>
      </c>
      <c r="J60" s="137">
        <v>2273020.231511647</v>
      </c>
      <c r="K60" s="136">
        <v>98.8909121317312</v>
      </c>
    </row>
    <row r="61" spans="1:11" ht="16.5" customHeight="1">
      <c r="A61" s="63" t="s">
        <v>77</v>
      </c>
      <c r="B61" s="137">
        <v>2538.3537240971</v>
      </c>
      <c r="C61" s="136">
        <v>1.027</v>
      </c>
      <c r="D61" s="137">
        <v>9672.207692967599</v>
      </c>
      <c r="E61" s="136">
        <v>1.104</v>
      </c>
      <c r="F61" s="137">
        <v>8716.9159973563</v>
      </c>
      <c r="G61" s="136">
        <v>1.114</v>
      </c>
      <c r="H61" s="137">
        <v>4565.0487313683</v>
      </c>
      <c r="I61" s="136">
        <v>1.163</v>
      </c>
      <c r="J61" s="137">
        <v>25492.5261457893</v>
      </c>
      <c r="K61" s="136">
        <v>1.1090878682688015</v>
      </c>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111</v>
      </c>
    </row>
  </sheetData>
  <sheetProtection/>
  <mergeCells count="5">
    <mergeCell ref="J12:K12"/>
    <mergeCell ref="B12:C12"/>
    <mergeCell ref="D12:E12"/>
    <mergeCell ref="F12:G12"/>
    <mergeCell ref="H12:I12"/>
  </mergeCells>
  <printOptions/>
  <pageMargins left="0.75" right="0.75" top="1" bottom="1" header="0" footer="0"/>
  <pageSetup fitToHeight="1" fitToWidth="1" horizontalDpi="600" verticalDpi="600" orientation="portrait" paperSize="9" scale="67" r:id="rId2"/>
  <drawing r:id="rId1"/>
</worksheet>
</file>

<file path=xl/worksheets/sheet7.xml><?xml version="1.0" encoding="utf-8"?>
<worksheet xmlns="http://schemas.openxmlformats.org/spreadsheetml/2006/main" xmlns:r="http://schemas.openxmlformats.org/officeDocument/2006/relationships">
  <sheetPr codeName="Hoja9">
    <pageSetUpPr fitToPage="1"/>
  </sheetPr>
  <dimension ref="A7:M68"/>
  <sheetViews>
    <sheetView workbookViewId="0" topLeftCell="A7">
      <pane xSplit="1" ySplit="7" topLeftCell="B14" activePane="bottomRight" state="frozen"/>
      <selection pane="topLeft" activeCell="A7" sqref="A7"/>
      <selection pane="topRight" activeCell="B7" sqref="B7"/>
      <selection pane="bottomLeft" activeCell="A14" sqref="A14"/>
      <selection pane="bottomRight" activeCell="A15" sqref="A15"/>
    </sheetView>
  </sheetViews>
  <sheetFormatPr defaultColWidth="11.421875" defaultRowHeight="12.75"/>
  <cols>
    <col min="1" max="1" width="36.7109375" style="67" customWidth="1"/>
    <col min="2" max="2" width="9.7109375" style="67" customWidth="1"/>
    <col min="3" max="3" width="5.7109375" style="67" customWidth="1"/>
    <col min="4" max="4" width="9.7109375" style="67" customWidth="1"/>
    <col min="5" max="5" width="5.7109375" style="67" customWidth="1"/>
    <col min="6" max="6" width="9.7109375" style="67" customWidth="1"/>
    <col min="7" max="7" width="5.7109375" style="67" customWidth="1"/>
    <col min="8" max="8" width="9.7109375" style="67" customWidth="1"/>
    <col min="9" max="9" width="5.7109375" style="67" customWidth="1"/>
    <col min="10" max="10" width="9.7109375" style="67" customWidth="1"/>
    <col min="11" max="11" width="5.7109375" style="67" customWidth="1"/>
    <col min="12" max="12" width="11.421875" style="67" customWidth="1"/>
    <col min="13" max="13" width="11.421875" style="113" customWidth="1"/>
    <col min="14" max="16384" width="11.421875" style="67" customWidth="1"/>
  </cols>
  <sheetData>
    <row r="7" spans="1:13" s="71" customFormat="1" ht="15.75">
      <c r="A7" s="68" t="s">
        <v>86</v>
      </c>
      <c r="B7" s="69"/>
      <c r="C7" s="70"/>
      <c r="D7" s="70"/>
      <c r="E7" s="70"/>
      <c r="F7" s="70"/>
      <c r="G7" s="70"/>
      <c r="H7" s="70"/>
      <c r="I7" s="70"/>
      <c r="J7" s="70"/>
      <c r="K7" s="69"/>
      <c r="M7" s="124"/>
    </row>
    <row r="8" spans="1:13" s="71" customFormat="1" ht="27.75">
      <c r="A8" s="72" t="s">
        <v>87</v>
      </c>
      <c r="B8" s="73"/>
      <c r="C8" s="74"/>
      <c r="D8" s="75"/>
      <c r="E8" s="75"/>
      <c r="F8" s="75"/>
      <c r="G8" s="75"/>
      <c r="H8" s="75"/>
      <c r="I8" s="75"/>
      <c r="J8" s="75"/>
      <c r="K8" s="73"/>
      <c r="M8" s="124"/>
    </row>
    <row r="9" spans="1:13" s="71" customFormat="1" ht="15.75">
      <c r="A9" s="146">
        <v>39066</v>
      </c>
      <c r="B9" s="73"/>
      <c r="C9" s="74"/>
      <c r="D9" s="75"/>
      <c r="E9" s="75"/>
      <c r="F9" s="75"/>
      <c r="G9" s="75"/>
      <c r="H9" s="75"/>
      <c r="I9" s="75"/>
      <c r="J9" s="75"/>
      <c r="K9" s="73"/>
      <c r="M9" s="124"/>
    </row>
    <row r="10" spans="1:13" s="71" customFormat="1" ht="15.75">
      <c r="A10" s="76" t="s">
        <v>37</v>
      </c>
      <c r="B10" s="73"/>
      <c r="C10" s="74"/>
      <c r="D10" s="75"/>
      <c r="E10" s="75"/>
      <c r="F10" s="75"/>
      <c r="G10" s="75"/>
      <c r="H10" s="75"/>
      <c r="I10" s="75"/>
      <c r="J10" s="75"/>
      <c r="K10" s="73"/>
      <c r="M10" s="124"/>
    </row>
    <row r="11" spans="1:11" ht="4.5" customHeight="1" thickBot="1">
      <c r="A11" s="77"/>
      <c r="B11" s="78"/>
      <c r="C11" s="79"/>
      <c r="D11" s="79"/>
      <c r="E11" s="79"/>
      <c r="F11" s="79"/>
      <c r="G11" s="79"/>
      <c r="H11" s="79"/>
      <c r="I11" s="79"/>
      <c r="J11" s="79"/>
      <c r="K11" s="78"/>
    </row>
    <row r="12" spans="1:11" ht="16.5">
      <c r="A12" s="62"/>
      <c r="B12" s="161" t="s">
        <v>23</v>
      </c>
      <c r="C12" s="161"/>
      <c r="D12" s="161" t="s">
        <v>24</v>
      </c>
      <c r="E12" s="161"/>
      <c r="F12" s="162" t="s">
        <v>112</v>
      </c>
      <c r="G12" s="162"/>
      <c r="H12" s="161" t="s">
        <v>26</v>
      </c>
      <c r="I12" s="161"/>
      <c r="J12" s="161" t="s">
        <v>88</v>
      </c>
      <c r="K12" s="161"/>
    </row>
    <row r="13" spans="1:11" ht="13.5">
      <c r="A13" s="80"/>
      <c r="B13" s="81" t="s">
        <v>38</v>
      </c>
      <c r="C13" s="81" t="s">
        <v>39</v>
      </c>
      <c r="D13" s="81" t="s">
        <v>38</v>
      </c>
      <c r="E13" s="81" t="s">
        <v>39</v>
      </c>
      <c r="F13" s="82" t="s">
        <v>38</v>
      </c>
      <c r="G13" s="82" t="s">
        <v>39</v>
      </c>
      <c r="H13" s="81" t="s">
        <v>38</v>
      </c>
      <c r="I13" s="81" t="s">
        <v>39</v>
      </c>
      <c r="J13" s="81" t="s">
        <v>38</v>
      </c>
      <c r="K13" s="81" t="s">
        <v>39</v>
      </c>
    </row>
    <row r="14" spans="1:11" ht="6" customHeight="1">
      <c r="A14" s="62"/>
      <c r="B14" s="83"/>
      <c r="C14" s="83"/>
      <c r="D14" s="83"/>
      <c r="E14" s="83"/>
      <c r="F14" s="83"/>
      <c r="G14" s="83"/>
      <c r="H14" s="83"/>
      <c r="I14" s="83"/>
      <c r="J14" s="83"/>
      <c r="K14" s="83"/>
    </row>
    <row r="15" spans="1:13" ht="16.5" customHeight="1">
      <c r="A15" s="63" t="s">
        <v>40</v>
      </c>
      <c r="B15" s="135">
        <v>9856503.750013538</v>
      </c>
      <c r="C15" s="136">
        <v>89.31096691893367</v>
      </c>
      <c r="D15" s="137">
        <v>13047608.62147032</v>
      </c>
      <c r="E15" s="136">
        <v>88.60753346446941</v>
      </c>
      <c r="F15" s="137">
        <v>12469155.146534352</v>
      </c>
      <c r="G15" s="136">
        <v>92.42579005246373</v>
      </c>
      <c r="H15" s="137">
        <v>6385726.362762449</v>
      </c>
      <c r="I15" s="136">
        <v>92.41191647509355</v>
      </c>
      <c r="J15" s="137">
        <v>41758993.88078066</v>
      </c>
      <c r="K15" s="136">
        <v>90.4610730346376</v>
      </c>
      <c r="L15" s="64"/>
      <c r="M15" s="131"/>
    </row>
    <row r="16" spans="1:13" ht="16.5" customHeight="1">
      <c r="A16" s="84" t="s">
        <v>41</v>
      </c>
      <c r="B16" s="137">
        <v>2319457.1749022766</v>
      </c>
      <c r="C16" s="136">
        <v>21.016880657839355</v>
      </c>
      <c r="D16" s="137">
        <v>2426215.6495128125</v>
      </c>
      <c r="E16" s="136">
        <v>16.476657952666272</v>
      </c>
      <c r="F16" s="137">
        <v>2667069.2953521307</v>
      </c>
      <c r="G16" s="136">
        <v>19.769261337333003</v>
      </c>
      <c r="H16" s="137">
        <v>1389137.2246601654</v>
      </c>
      <c r="I16" s="136">
        <v>20.103090217947376</v>
      </c>
      <c r="J16" s="137">
        <v>8801879.344427384</v>
      </c>
      <c r="K16" s="136">
        <v>19.067208671058832</v>
      </c>
      <c r="L16" s="64"/>
      <c r="M16" s="131"/>
    </row>
    <row r="17" spans="1:13" ht="16.5" customHeight="1">
      <c r="A17" s="85" t="s">
        <v>42</v>
      </c>
      <c r="B17" s="133">
        <v>229423.9096585049</v>
      </c>
      <c r="C17" s="134">
        <v>2.0788376614674364</v>
      </c>
      <c r="D17" s="133">
        <v>304572.89422946</v>
      </c>
      <c r="E17" s="134">
        <v>2.0683830808197556</v>
      </c>
      <c r="F17" s="133">
        <v>58445.45884223581</v>
      </c>
      <c r="G17" s="134">
        <v>0.4332184213758683</v>
      </c>
      <c r="H17" s="133">
        <v>102094.19860181</v>
      </c>
      <c r="I17" s="134">
        <v>1.4774702230899603</v>
      </c>
      <c r="J17" s="133">
        <v>694536.4613320108</v>
      </c>
      <c r="K17" s="134">
        <v>1.5045504624260175</v>
      </c>
      <c r="L17" s="64"/>
      <c r="M17" s="125"/>
    </row>
    <row r="18" spans="1:13" ht="16.5" customHeight="1">
      <c r="A18" s="85" t="s">
        <v>43</v>
      </c>
      <c r="B18" s="133">
        <v>2014390.6473027675</v>
      </c>
      <c r="C18" s="134">
        <v>18.252636130009055</v>
      </c>
      <c r="D18" s="133">
        <v>2009237.5291039879</v>
      </c>
      <c r="E18" s="134">
        <v>13.644920441987251</v>
      </c>
      <c r="F18" s="133">
        <v>2505942.00188888</v>
      </c>
      <c r="G18" s="134">
        <v>18.574928824637045</v>
      </c>
      <c r="H18" s="133">
        <v>1226782.2968660253</v>
      </c>
      <c r="I18" s="134">
        <v>17.753548572360568</v>
      </c>
      <c r="J18" s="133">
        <v>7756352.47516166</v>
      </c>
      <c r="K18" s="134">
        <v>16.80231975274961</v>
      </c>
      <c r="L18" s="64"/>
      <c r="M18" s="125"/>
    </row>
    <row r="19" spans="1:13" ht="16.5" customHeight="1">
      <c r="A19" s="85" t="s">
        <v>44</v>
      </c>
      <c r="B19" s="133">
        <v>75642.61794100431</v>
      </c>
      <c r="C19" s="134">
        <v>0.6854068663628617</v>
      </c>
      <c r="D19" s="133">
        <v>112405.2261793645</v>
      </c>
      <c r="E19" s="134">
        <v>0.763354429859264</v>
      </c>
      <c r="F19" s="133">
        <v>102681.8346210148</v>
      </c>
      <c r="G19" s="134">
        <v>0.7611140913200898</v>
      </c>
      <c r="H19" s="133">
        <v>60260.7291923302</v>
      </c>
      <c r="I19" s="134">
        <v>0.8720714224968444</v>
      </c>
      <c r="J19" s="133">
        <v>350990.4079337138</v>
      </c>
      <c r="K19" s="134">
        <v>0.7603384558832039</v>
      </c>
      <c r="L19" s="64"/>
      <c r="M19" s="125"/>
    </row>
    <row r="20" spans="1:13" ht="16.5" customHeight="1">
      <c r="A20" s="85" t="s">
        <v>45</v>
      </c>
      <c r="B20" s="133">
        <v>0</v>
      </c>
      <c r="C20" s="134">
        <v>0</v>
      </c>
      <c r="D20" s="133">
        <v>0</v>
      </c>
      <c r="E20" s="134">
        <v>0</v>
      </c>
      <c r="F20" s="133">
        <v>0</v>
      </c>
      <c r="G20" s="134">
        <v>0</v>
      </c>
      <c r="H20" s="133">
        <v>0</v>
      </c>
      <c r="I20" s="134">
        <v>0</v>
      </c>
      <c r="J20" s="133">
        <v>0</v>
      </c>
      <c r="K20" s="134">
        <v>0</v>
      </c>
      <c r="L20" s="64"/>
      <c r="M20" s="125"/>
    </row>
    <row r="21" spans="1:13" ht="16.5" customHeight="1">
      <c r="A21" s="84" t="s">
        <v>46</v>
      </c>
      <c r="B21" s="137">
        <v>1707135.8594592824</v>
      </c>
      <c r="C21" s="136">
        <v>15.468563512704387</v>
      </c>
      <c r="D21" s="137">
        <v>3199007.2841225956</v>
      </c>
      <c r="E21" s="136">
        <v>21.724758398603157</v>
      </c>
      <c r="F21" s="137">
        <v>2714798.5812304122</v>
      </c>
      <c r="G21" s="136">
        <v>20.123047692871786</v>
      </c>
      <c r="H21" s="137">
        <v>1073786.3133904634</v>
      </c>
      <c r="I21" s="136">
        <v>15.539446175424779</v>
      </c>
      <c r="J21" s="137">
        <v>8694728.038202755</v>
      </c>
      <c r="K21" s="136">
        <v>18.835090479566578</v>
      </c>
      <c r="L21" s="64"/>
      <c r="M21" s="131"/>
    </row>
    <row r="22" spans="1:13" ht="16.5" customHeight="1">
      <c r="A22" s="85" t="s">
        <v>47</v>
      </c>
      <c r="B22" s="133">
        <v>295244.9727427615</v>
      </c>
      <c r="C22" s="134">
        <v>2.675250237040089</v>
      </c>
      <c r="D22" s="133">
        <v>1086327.2369747935</v>
      </c>
      <c r="E22" s="134">
        <v>7.377350118029641</v>
      </c>
      <c r="F22" s="133">
        <v>821353.4664753531</v>
      </c>
      <c r="G22" s="134">
        <v>6.088162522575854</v>
      </c>
      <c r="H22" s="133">
        <v>320833.4265402421</v>
      </c>
      <c r="I22" s="134">
        <v>4.642985015572903</v>
      </c>
      <c r="J22" s="133">
        <v>2523759.10273315</v>
      </c>
      <c r="K22" s="134">
        <v>5.467132593423177</v>
      </c>
      <c r="L22" s="64"/>
      <c r="M22" s="125"/>
    </row>
    <row r="23" spans="1:13" ht="16.5" customHeight="1">
      <c r="A23" s="85" t="s">
        <v>48</v>
      </c>
      <c r="B23" s="133">
        <v>117796.79793557568</v>
      </c>
      <c r="C23" s="134">
        <v>1.0673709654466539</v>
      </c>
      <c r="D23" s="133">
        <v>297529.1922684242</v>
      </c>
      <c r="E23" s="134">
        <v>2.02054864039983</v>
      </c>
      <c r="F23" s="133">
        <v>262102.84739711462</v>
      </c>
      <c r="G23" s="134">
        <v>1.9427990478097235</v>
      </c>
      <c r="H23" s="133">
        <v>67904.4995904935</v>
      </c>
      <c r="I23" s="134">
        <v>0.9826892960889544</v>
      </c>
      <c r="J23" s="133">
        <v>745333.3371916079</v>
      </c>
      <c r="K23" s="134">
        <v>1.6145899885263177</v>
      </c>
      <c r="L23" s="64"/>
      <c r="M23" s="125"/>
    </row>
    <row r="24" spans="1:13" ht="16.5" customHeight="1">
      <c r="A24" s="85" t="s">
        <v>49</v>
      </c>
      <c r="B24" s="133">
        <v>31397.552998644296</v>
      </c>
      <c r="C24" s="134">
        <v>0.28449700708464054</v>
      </c>
      <c r="D24" s="133">
        <v>59482.4628958001</v>
      </c>
      <c r="E24" s="134">
        <v>0.403950982474728</v>
      </c>
      <c r="F24" s="133">
        <v>80467.22100846442</v>
      </c>
      <c r="G24" s="134">
        <v>0.5964515147684742</v>
      </c>
      <c r="H24" s="133">
        <v>8078.7023093995995</v>
      </c>
      <c r="I24" s="134">
        <v>0.11691205050640746</v>
      </c>
      <c r="J24" s="133">
        <v>179425.93921230838</v>
      </c>
      <c r="K24" s="134">
        <v>0.38868424459008166</v>
      </c>
      <c r="L24" s="64"/>
      <c r="M24" s="125"/>
    </row>
    <row r="25" spans="1:13" ht="16.5" customHeight="1">
      <c r="A25" s="85" t="s">
        <v>50</v>
      </c>
      <c r="B25" s="133">
        <v>37221.458210599696</v>
      </c>
      <c r="C25" s="134">
        <v>0.3372681132411456</v>
      </c>
      <c r="D25" s="133">
        <v>166471.0984739215</v>
      </c>
      <c r="E25" s="134">
        <v>1.1305208377129232</v>
      </c>
      <c r="F25" s="133">
        <v>78007.1586934667</v>
      </c>
      <c r="G25" s="134">
        <v>0.5782166624172183</v>
      </c>
      <c r="H25" s="133">
        <v>47415.1965374204</v>
      </c>
      <c r="I25" s="134">
        <v>0.6861755316697776</v>
      </c>
      <c r="J25" s="133">
        <v>329114.91191540833</v>
      </c>
      <c r="K25" s="134">
        <v>0.7129503207995275</v>
      </c>
      <c r="L25" s="64"/>
      <c r="M25" s="125"/>
    </row>
    <row r="26" spans="1:13" ht="16.5" customHeight="1">
      <c r="A26" s="85" t="s">
        <v>51</v>
      </c>
      <c r="B26" s="133">
        <v>187417.44154112093</v>
      </c>
      <c r="C26" s="134">
        <v>1.6982119974831085</v>
      </c>
      <c r="D26" s="133">
        <v>208304.512022248</v>
      </c>
      <c r="E26" s="134">
        <v>1.4146154713315868</v>
      </c>
      <c r="F26" s="133">
        <v>144140.7041133573</v>
      </c>
      <c r="G26" s="134">
        <v>1.0684219018718544</v>
      </c>
      <c r="H26" s="133">
        <v>53451.6507951182</v>
      </c>
      <c r="I26" s="134">
        <v>0.7735329088854795</v>
      </c>
      <c r="J26" s="133">
        <v>593314.3084718444</v>
      </c>
      <c r="K26" s="134">
        <v>1.2852763920605181</v>
      </c>
      <c r="L26" s="64"/>
      <c r="M26" s="125"/>
    </row>
    <row r="27" spans="1:13" ht="16.5" customHeight="1">
      <c r="A27" s="85" t="s">
        <v>52</v>
      </c>
      <c r="B27" s="133">
        <v>56.5931826564</v>
      </c>
      <c r="C27" s="134">
        <v>0.000512797640243983</v>
      </c>
      <c r="D27" s="133">
        <v>0</v>
      </c>
      <c r="E27" s="134">
        <v>0</v>
      </c>
      <c r="F27" s="133">
        <v>332.0189375498</v>
      </c>
      <c r="G27" s="134">
        <v>0.0024610418472456796</v>
      </c>
      <c r="H27" s="133">
        <v>0</v>
      </c>
      <c r="I27" s="134">
        <v>0</v>
      </c>
      <c r="J27" s="133">
        <v>388.6121202062001</v>
      </c>
      <c r="K27" s="134">
        <v>0.0008418370779832889</v>
      </c>
      <c r="L27" s="64"/>
      <c r="M27" s="125"/>
    </row>
    <row r="28" spans="1:13" ht="16.5" customHeight="1">
      <c r="A28" s="85" t="s">
        <v>53</v>
      </c>
      <c r="B28" s="133">
        <v>4585.902753259999</v>
      </c>
      <c r="C28" s="134">
        <v>0.0415534168583143</v>
      </c>
      <c r="D28" s="133">
        <v>5891.394253552401</v>
      </c>
      <c r="E28" s="134">
        <v>0.0400090107404832</v>
      </c>
      <c r="F28" s="133">
        <v>11380.260326546499</v>
      </c>
      <c r="G28" s="134">
        <v>0.08435451635038095</v>
      </c>
      <c r="H28" s="133">
        <v>0</v>
      </c>
      <c r="I28" s="134">
        <v>0</v>
      </c>
      <c r="J28" s="133">
        <v>21857.557333358898</v>
      </c>
      <c r="K28" s="134">
        <v>0.047349275127094956</v>
      </c>
      <c r="L28" s="64"/>
      <c r="M28" s="125"/>
    </row>
    <row r="29" spans="1:13" ht="16.5" customHeight="1">
      <c r="A29" s="86" t="s">
        <v>54</v>
      </c>
      <c r="B29" s="133">
        <v>1033415.140094664</v>
      </c>
      <c r="C29" s="134">
        <v>9.36389897791019</v>
      </c>
      <c r="D29" s="133">
        <v>1375001.3872338561</v>
      </c>
      <c r="E29" s="134">
        <v>9.33776333791397</v>
      </c>
      <c r="F29" s="133">
        <v>1317014.9042785596</v>
      </c>
      <c r="G29" s="134">
        <v>9.762180485231033</v>
      </c>
      <c r="H29" s="133">
        <v>576102.8376177895</v>
      </c>
      <c r="I29" s="134">
        <v>8.337151372701253</v>
      </c>
      <c r="J29" s="133">
        <v>4301534.269224868</v>
      </c>
      <c r="K29" s="134">
        <v>9.31826582796187</v>
      </c>
      <c r="L29" s="64"/>
      <c r="M29" s="125"/>
    </row>
    <row r="30" spans="1:13" ht="16.5" customHeight="1">
      <c r="A30" s="85" t="s">
        <v>107</v>
      </c>
      <c r="B30" s="133">
        <v>0</v>
      </c>
      <c r="C30" s="134">
        <v>0</v>
      </c>
      <c r="D30" s="133">
        <v>0</v>
      </c>
      <c r="E30" s="134">
        <v>0</v>
      </c>
      <c r="F30" s="133">
        <v>0</v>
      </c>
      <c r="G30" s="134">
        <v>0</v>
      </c>
      <c r="H30" s="133">
        <v>0</v>
      </c>
      <c r="I30" s="134">
        <v>0</v>
      </c>
      <c r="J30" s="133">
        <v>0</v>
      </c>
      <c r="K30" s="134">
        <v>0</v>
      </c>
      <c r="L30" s="64"/>
      <c r="M30" s="125"/>
    </row>
    <row r="31" spans="1:13" ht="16.5" customHeight="1">
      <c r="A31" s="84" t="s">
        <v>55</v>
      </c>
      <c r="B31" s="137">
        <v>4885584.14500501</v>
      </c>
      <c r="C31" s="136">
        <v>44.26886602195124</v>
      </c>
      <c r="D31" s="137">
        <v>6474728.954033258</v>
      </c>
      <c r="E31" s="136">
        <v>43.97049138367091</v>
      </c>
      <c r="F31" s="137">
        <v>5957012.81809339</v>
      </c>
      <c r="G31" s="136">
        <v>44.155486846914584</v>
      </c>
      <c r="H31" s="137">
        <v>3231045.6446950315</v>
      </c>
      <c r="I31" s="136">
        <v>46.758521001768074</v>
      </c>
      <c r="J31" s="137">
        <v>20548371.561826687</v>
      </c>
      <c r="K31" s="136">
        <v>44.513230991726296</v>
      </c>
      <c r="L31" s="64"/>
      <c r="M31" s="131"/>
    </row>
    <row r="32" spans="1:13" ht="16.5" customHeight="1">
      <c r="A32" s="85" t="s">
        <v>56</v>
      </c>
      <c r="B32" s="133">
        <v>0</v>
      </c>
      <c r="C32" s="134">
        <v>0</v>
      </c>
      <c r="D32" s="133">
        <v>4177.173840122</v>
      </c>
      <c r="E32" s="134">
        <v>0.028367579191213275</v>
      </c>
      <c r="F32" s="133">
        <v>0</v>
      </c>
      <c r="G32" s="134">
        <v>0</v>
      </c>
      <c r="H32" s="133">
        <v>0</v>
      </c>
      <c r="I32" s="134">
        <v>0</v>
      </c>
      <c r="J32" s="133">
        <v>4177.173840122</v>
      </c>
      <c r="K32" s="134">
        <v>0.009048868105118959</v>
      </c>
      <c r="L32" s="64"/>
      <c r="M32" s="125"/>
    </row>
    <row r="33" spans="1:13" ht="16.5" customHeight="1">
      <c r="A33" s="85" t="s">
        <v>57</v>
      </c>
      <c r="B33" s="133">
        <v>86740.0596506671</v>
      </c>
      <c r="C33" s="134">
        <v>0.785962121507479</v>
      </c>
      <c r="D33" s="133">
        <v>0</v>
      </c>
      <c r="E33" s="134">
        <v>0</v>
      </c>
      <c r="F33" s="133">
        <v>44134.9946929276</v>
      </c>
      <c r="G33" s="134">
        <v>0.3271441974630409</v>
      </c>
      <c r="H33" s="133">
        <v>88019.92601790979</v>
      </c>
      <c r="I33" s="134">
        <v>1.273792453548261</v>
      </c>
      <c r="J33" s="133">
        <v>218894.98036150448</v>
      </c>
      <c r="K33" s="134">
        <v>0.47418467173633544</v>
      </c>
      <c r="L33" s="64"/>
      <c r="M33" s="125"/>
    </row>
    <row r="34" spans="1:13" ht="16.5" customHeight="1">
      <c r="A34" s="85" t="s">
        <v>58</v>
      </c>
      <c r="B34" s="133">
        <v>1021235.2946176812</v>
      </c>
      <c r="C34" s="134">
        <v>9.253535931939552</v>
      </c>
      <c r="D34" s="133">
        <v>1208365.1095091985</v>
      </c>
      <c r="E34" s="134">
        <v>8.206120752422443</v>
      </c>
      <c r="F34" s="133">
        <v>1023729.2773313925</v>
      </c>
      <c r="G34" s="134">
        <v>7.588243641630353</v>
      </c>
      <c r="H34" s="133">
        <v>524022.1863408206</v>
      </c>
      <c r="I34" s="134">
        <v>7.583459071721779</v>
      </c>
      <c r="J34" s="133">
        <v>3777351.867799093</v>
      </c>
      <c r="K34" s="134">
        <v>8.18274750981885</v>
      </c>
      <c r="L34" s="64"/>
      <c r="M34" s="125"/>
    </row>
    <row r="35" spans="1:13" ht="16.5" customHeight="1">
      <c r="A35" s="85" t="s">
        <v>59</v>
      </c>
      <c r="B35" s="133">
        <v>249783.56046632482</v>
      </c>
      <c r="C35" s="134">
        <v>2.263318908154503</v>
      </c>
      <c r="D35" s="133">
        <v>362930.3516674746</v>
      </c>
      <c r="E35" s="134">
        <v>2.4646940457525406</v>
      </c>
      <c r="F35" s="133">
        <v>272304.9531134902</v>
      </c>
      <c r="G35" s="134">
        <v>2.0184206653093537</v>
      </c>
      <c r="H35" s="133">
        <v>122580.8527653209</v>
      </c>
      <c r="I35" s="134">
        <v>1.773945653739873</v>
      </c>
      <c r="J35" s="133">
        <v>1007599.7180126106</v>
      </c>
      <c r="K35" s="134">
        <v>2.182728634244457</v>
      </c>
      <c r="L35" s="64"/>
      <c r="M35" s="125"/>
    </row>
    <row r="36" spans="1:13" ht="16.5" customHeight="1">
      <c r="A36" s="86" t="s">
        <v>54</v>
      </c>
      <c r="B36" s="133">
        <v>3527825.2302703364</v>
      </c>
      <c r="C36" s="134">
        <v>31.966049060349704</v>
      </c>
      <c r="D36" s="133">
        <v>4899256.319016462</v>
      </c>
      <c r="E36" s="134">
        <v>33.27130900630471</v>
      </c>
      <c r="F36" s="133">
        <v>4616843.592955579</v>
      </c>
      <c r="G36" s="134">
        <v>34.22167834251184</v>
      </c>
      <c r="H36" s="133">
        <v>2496422.6795709804</v>
      </c>
      <c r="I36" s="134">
        <v>36.127323822758164</v>
      </c>
      <c r="J36" s="133">
        <v>15540347.821813358</v>
      </c>
      <c r="K36" s="134">
        <v>33.66452130782153</v>
      </c>
      <c r="L36" s="64"/>
      <c r="M36" s="125"/>
    </row>
    <row r="37" spans="1:13" ht="16.5" customHeight="1">
      <c r="A37" s="86" t="s">
        <v>60</v>
      </c>
      <c r="B37" s="133">
        <v>0</v>
      </c>
      <c r="C37" s="134">
        <v>0</v>
      </c>
      <c r="D37" s="133">
        <v>0</v>
      </c>
      <c r="E37" s="134">
        <v>0</v>
      </c>
      <c r="F37" s="133">
        <v>0</v>
      </c>
      <c r="G37" s="134">
        <v>0</v>
      </c>
      <c r="H37" s="133">
        <v>0</v>
      </c>
      <c r="I37" s="134">
        <v>0</v>
      </c>
      <c r="J37" s="133">
        <v>0</v>
      </c>
      <c r="K37" s="134">
        <v>0</v>
      </c>
      <c r="L37" s="64"/>
      <c r="M37" s="125"/>
    </row>
    <row r="38" spans="1:13" ht="16.5" customHeight="1">
      <c r="A38" s="86" t="s">
        <v>61</v>
      </c>
      <c r="B38" s="133">
        <v>0</v>
      </c>
      <c r="C38" s="134">
        <v>0</v>
      </c>
      <c r="D38" s="133">
        <v>0</v>
      </c>
      <c r="E38" s="134">
        <v>0</v>
      </c>
      <c r="F38" s="133">
        <v>0</v>
      </c>
      <c r="G38" s="134">
        <v>0</v>
      </c>
      <c r="H38" s="133">
        <v>0</v>
      </c>
      <c r="I38" s="134">
        <v>0</v>
      </c>
      <c r="J38" s="133">
        <v>0</v>
      </c>
      <c r="K38" s="134">
        <v>0</v>
      </c>
      <c r="L38" s="64"/>
      <c r="M38" s="125"/>
    </row>
    <row r="39" spans="1:13" ht="16.5" customHeight="1">
      <c r="A39" s="84" t="s">
        <v>62</v>
      </c>
      <c r="B39" s="137">
        <v>268587.60683694703</v>
      </c>
      <c r="C39" s="136">
        <v>2.43370463578601</v>
      </c>
      <c r="D39" s="137">
        <v>353312.70366477093</v>
      </c>
      <c r="E39" s="136">
        <v>2.399379696435936</v>
      </c>
      <c r="F39" s="137">
        <v>293842.7891569104</v>
      </c>
      <c r="G39" s="136">
        <v>2.178066727046489</v>
      </c>
      <c r="H39" s="137">
        <v>178792.0015326346</v>
      </c>
      <c r="I39" s="136">
        <v>2.587413016692596</v>
      </c>
      <c r="J39" s="137">
        <v>1094535.1011912627</v>
      </c>
      <c r="K39" s="136">
        <v>2.3710537665374014</v>
      </c>
      <c r="L39" s="64"/>
      <c r="M39" s="131"/>
    </row>
    <row r="40" spans="1:13" ht="16.5" customHeight="1">
      <c r="A40" s="85" t="s">
        <v>63</v>
      </c>
      <c r="B40" s="133">
        <v>268587.60683694703</v>
      </c>
      <c r="C40" s="134">
        <v>2.43370463578601</v>
      </c>
      <c r="D40" s="133">
        <v>353312.70366477093</v>
      </c>
      <c r="E40" s="134">
        <v>2.399379696435936</v>
      </c>
      <c r="F40" s="133">
        <v>293842.7891569104</v>
      </c>
      <c r="G40" s="134">
        <v>2.178066727046489</v>
      </c>
      <c r="H40" s="133">
        <v>178792.0015326346</v>
      </c>
      <c r="I40" s="134">
        <v>2.587413016692596</v>
      </c>
      <c r="J40" s="133">
        <v>1094535.1011912627</v>
      </c>
      <c r="K40" s="134">
        <v>2.3710537665374014</v>
      </c>
      <c r="L40" s="64"/>
      <c r="M40" s="125"/>
    </row>
    <row r="41" spans="1:13" ht="16.5" customHeight="1">
      <c r="A41" s="85" t="s">
        <v>64</v>
      </c>
      <c r="B41" s="133">
        <v>0</v>
      </c>
      <c r="C41" s="134">
        <v>0</v>
      </c>
      <c r="D41" s="133">
        <v>0</v>
      </c>
      <c r="E41" s="134">
        <v>0</v>
      </c>
      <c r="F41" s="133">
        <v>0</v>
      </c>
      <c r="G41" s="134">
        <v>0</v>
      </c>
      <c r="H41" s="133">
        <v>0</v>
      </c>
      <c r="I41" s="134">
        <v>0</v>
      </c>
      <c r="J41" s="133">
        <v>0</v>
      </c>
      <c r="K41" s="134">
        <v>0</v>
      </c>
      <c r="L41" s="64"/>
      <c r="M41" s="125"/>
    </row>
    <row r="42" spans="1:13" ht="16.5" customHeight="1">
      <c r="A42" s="84" t="s">
        <v>65</v>
      </c>
      <c r="B42" s="137">
        <v>675738.9638100239</v>
      </c>
      <c r="C42" s="136">
        <v>6.122952090652698</v>
      </c>
      <c r="D42" s="137">
        <v>594344.0301368829</v>
      </c>
      <c r="E42" s="136">
        <v>4.036246033093143</v>
      </c>
      <c r="F42" s="137">
        <v>836431.6627015116</v>
      </c>
      <c r="G42" s="136">
        <v>6.199927448297877</v>
      </c>
      <c r="H42" s="137">
        <v>512965.1784841544</v>
      </c>
      <c r="I42" s="136">
        <v>7.423446063260725</v>
      </c>
      <c r="J42" s="137">
        <v>2619479.835132573</v>
      </c>
      <c r="K42" s="136">
        <v>5.6744891257485035</v>
      </c>
      <c r="L42" s="64"/>
      <c r="M42" s="131"/>
    </row>
    <row r="43" spans="1:13" ht="16.5" customHeight="1">
      <c r="A43" s="85" t="s">
        <v>66</v>
      </c>
      <c r="B43" s="133">
        <v>556311.1976861265</v>
      </c>
      <c r="C43" s="134">
        <v>5.040802726129919</v>
      </c>
      <c r="D43" s="133">
        <v>444319.0144640285</v>
      </c>
      <c r="E43" s="134">
        <v>3.0174120856320505</v>
      </c>
      <c r="F43" s="133">
        <v>547186.9682832741</v>
      </c>
      <c r="G43" s="134">
        <v>4.05594342645183</v>
      </c>
      <c r="H43" s="133">
        <v>320572.92863097554</v>
      </c>
      <c r="I43" s="134">
        <v>4.639215184285823</v>
      </c>
      <c r="J43" s="133">
        <v>1868390.1090644046</v>
      </c>
      <c r="K43" s="134">
        <v>4.047429269867025</v>
      </c>
      <c r="L43" s="64"/>
      <c r="M43" s="125"/>
    </row>
    <row r="44" spans="1:13" ht="16.5" customHeight="1">
      <c r="A44" s="85" t="s">
        <v>67</v>
      </c>
      <c r="B44" s="133">
        <v>119427.76612389731</v>
      </c>
      <c r="C44" s="134">
        <v>1.0821493645227793</v>
      </c>
      <c r="D44" s="133">
        <v>150025.0156728543</v>
      </c>
      <c r="E44" s="134">
        <v>1.0188339474610923</v>
      </c>
      <c r="F44" s="133">
        <v>289244.6944182376</v>
      </c>
      <c r="G44" s="134">
        <v>2.143984021846047</v>
      </c>
      <c r="H44" s="133">
        <v>192392.24985317883</v>
      </c>
      <c r="I44" s="134">
        <v>2.784230878974901</v>
      </c>
      <c r="J44" s="133">
        <v>751089.7260681681</v>
      </c>
      <c r="K44" s="134">
        <v>1.627059855881478</v>
      </c>
      <c r="L44" s="64"/>
      <c r="M44" s="125"/>
    </row>
    <row r="45" spans="1:13" ht="9" customHeight="1">
      <c r="A45" s="87"/>
      <c r="B45" s="133"/>
      <c r="C45" s="134"/>
      <c r="D45" s="133"/>
      <c r="E45" s="134"/>
      <c r="F45" s="133"/>
      <c r="G45" s="134"/>
      <c r="H45" s="133"/>
      <c r="I45" s="134"/>
      <c r="J45" s="133"/>
      <c r="K45" s="134"/>
      <c r="L45" s="64"/>
      <c r="M45" s="125"/>
    </row>
    <row r="46" spans="1:13" ht="16.5" customHeight="1">
      <c r="A46" s="63" t="s">
        <v>68</v>
      </c>
      <c r="B46" s="137">
        <v>1139702.3227422934</v>
      </c>
      <c r="C46" s="136">
        <v>10.326979933805537</v>
      </c>
      <c r="D46" s="137">
        <v>1657314.6045016428</v>
      </c>
      <c r="E46" s="136">
        <v>11.254978865466981</v>
      </c>
      <c r="F46" s="137">
        <v>918583.1371827902</v>
      </c>
      <c r="G46" s="136">
        <v>6.808863245765866</v>
      </c>
      <c r="H46" s="137">
        <v>508300.2616173419</v>
      </c>
      <c r="I46" s="136">
        <v>7.355937077850232</v>
      </c>
      <c r="J46" s="137">
        <v>4223900.326044068</v>
      </c>
      <c r="K46" s="136">
        <v>9.150090085411772</v>
      </c>
      <c r="L46" s="64"/>
      <c r="M46" s="131"/>
    </row>
    <row r="47" spans="1:13" ht="16.5" customHeight="1">
      <c r="A47" s="84" t="s">
        <v>41</v>
      </c>
      <c r="B47" s="137">
        <v>258595.6228811208</v>
      </c>
      <c r="C47" s="136">
        <v>2.343166066414281</v>
      </c>
      <c r="D47" s="137">
        <v>440885.78601592797</v>
      </c>
      <c r="E47" s="136">
        <v>2.9940967093487942</v>
      </c>
      <c r="F47" s="137">
        <v>62689.5596262444</v>
      </c>
      <c r="G47" s="136">
        <v>0.46467719812653696</v>
      </c>
      <c r="H47" s="137">
        <v>246689.8784339682</v>
      </c>
      <c r="I47" s="136">
        <v>3.5700064716253967</v>
      </c>
      <c r="J47" s="137">
        <v>1008860.8469572613</v>
      </c>
      <c r="K47" s="136">
        <v>2.1854605745276414</v>
      </c>
      <c r="L47" s="64"/>
      <c r="M47" s="131"/>
    </row>
    <row r="48" spans="1:13" ht="16.5" customHeight="1">
      <c r="A48" s="85" t="s">
        <v>69</v>
      </c>
      <c r="B48" s="133">
        <v>258595.6228811208</v>
      </c>
      <c r="C48" s="134">
        <v>2.343166066414281</v>
      </c>
      <c r="D48" s="133">
        <v>440885.78601592797</v>
      </c>
      <c r="E48" s="134">
        <v>2.9940967093487942</v>
      </c>
      <c r="F48" s="133">
        <v>62689.5596262444</v>
      </c>
      <c r="G48" s="134">
        <v>0.46467719812653696</v>
      </c>
      <c r="H48" s="133">
        <v>246689.8784339682</v>
      </c>
      <c r="I48" s="134">
        <v>3.5700064716253967</v>
      </c>
      <c r="J48" s="133">
        <v>1008860.8469572613</v>
      </c>
      <c r="K48" s="134">
        <v>2.1854605745276414</v>
      </c>
      <c r="L48" s="64"/>
      <c r="M48" s="125"/>
    </row>
    <row r="49" spans="1:13" ht="16.5" customHeight="1">
      <c r="A49" s="84" t="s">
        <v>46</v>
      </c>
      <c r="B49" s="137">
        <v>223780.97896317</v>
      </c>
      <c r="C49" s="136">
        <v>2.0277063871901655</v>
      </c>
      <c r="D49" s="137">
        <v>69985.1494594784</v>
      </c>
      <c r="E49" s="136">
        <v>0.4752757116382465</v>
      </c>
      <c r="F49" s="137">
        <v>833.86878405</v>
      </c>
      <c r="G49" s="136">
        <v>0.006180930484879679</v>
      </c>
      <c r="H49" s="137">
        <v>11089.413831240001</v>
      </c>
      <c r="I49" s="136">
        <v>0.16048197597476987</v>
      </c>
      <c r="J49" s="137">
        <v>305689.4110379384</v>
      </c>
      <c r="K49" s="136">
        <v>0.662204463468777</v>
      </c>
      <c r="L49" s="64"/>
      <c r="M49" s="131"/>
    </row>
    <row r="50" spans="1:13" ht="16.5" customHeight="1">
      <c r="A50" s="85" t="s">
        <v>70</v>
      </c>
      <c r="B50" s="133">
        <v>0</v>
      </c>
      <c r="C50" s="134">
        <v>0</v>
      </c>
      <c r="D50" s="133">
        <v>0</v>
      </c>
      <c r="E50" s="134">
        <v>0</v>
      </c>
      <c r="F50" s="133">
        <v>0</v>
      </c>
      <c r="G50" s="134">
        <v>0</v>
      </c>
      <c r="H50" s="133">
        <v>0</v>
      </c>
      <c r="I50" s="134">
        <v>0</v>
      </c>
      <c r="J50" s="133">
        <v>0</v>
      </c>
      <c r="K50" s="134">
        <v>0</v>
      </c>
      <c r="L50" s="64"/>
      <c r="M50" s="125"/>
    </row>
    <row r="51" spans="1:13" ht="16.5" customHeight="1">
      <c r="A51" s="85" t="s">
        <v>71</v>
      </c>
      <c r="B51" s="133">
        <v>223780.97896317</v>
      </c>
      <c r="C51" s="134">
        <v>2.0277063871901655</v>
      </c>
      <c r="D51" s="133">
        <v>69985.1494594784</v>
      </c>
      <c r="E51" s="134">
        <v>0.4752757116382465</v>
      </c>
      <c r="F51" s="133">
        <v>833.86878405</v>
      </c>
      <c r="G51" s="134">
        <v>0.006180930484879679</v>
      </c>
      <c r="H51" s="133">
        <v>11089.413831240001</v>
      </c>
      <c r="I51" s="134">
        <v>0.16048197597476987</v>
      </c>
      <c r="J51" s="133">
        <v>305689.4110379384</v>
      </c>
      <c r="K51" s="134">
        <v>0.662204463468777</v>
      </c>
      <c r="L51" s="64"/>
      <c r="M51" s="125"/>
    </row>
    <row r="52" spans="1:13" ht="16.5" customHeight="1">
      <c r="A52" s="86" t="s">
        <v>54</v>
      </c>
      <c r="B52" s="133">
        <v>0</v>
      </c>
      <c r="C52" s="134">
        <v>0</v>
      </c>
      <c r="D52" s="133">
        <v>0</v>
      </c>
      <c r="E52" s="134">
        <v>0</v>
      </c>
      <c r="F52" s="133">
        <v>0</v>
      </c>
      <c r="G52" s="134">
        <v>0</v>
      </c>
      <c r="H52" s="133">
        <v>0</v>
      </c>
      <c r="I52" s="134">
        <v>0</v>
      </c>
      <c r="J52" s="133">
        <v>0</v>
      </c>
      <c r="K52" s="134">
        <v>0</v>
      </c>
      <c r="L52" s="64"/>
      <c r="M52" s="125"/>
    </row>
    <row r="53" spans="1:13" ht="16.5" customHeight="1">
      <c r="A53" s="84" t="s">
        <v>72</v>
      </c>
      <c r="B53" s="137">
        <v>19366.773426</v>
      </c>
      <c r="C53" s="136">
        <v>0.17548466521646625</v>
      </c>
      <c r="D53" s="137">
        <v>588.18375</v>
      </c>
      <c r="E53" s="136">
        <v>0.0039944109931087934</v>
      </c>
      <c r="F53" s="137">
        <v>0</v>
      </c>
      <c r="G53" s="136">
        <v>0</v>
      </c>
      <c r="H53" s="137">
        <v>16873.719390000002</v>
      </c>
      <c r="I53" s="136">
        <v>0.24419034864786834</v>
      </c>
      <c r="J53" s="137">
        <v>36828.676566</v>
      </c>
      <c r="K53" s="136">
        <v>0.07978069610866044</v>
      </c>
      <c r="L53" s="64"/>
      <c r="M53" s="131"/>
    </row>
    <row r="54" spans="1:13" ht="16.5" customHeight="1">
      <c r="A54" s="86" t="s">
        <v>54</v>
      </c>
      <c r="B54" s="133">
        <v>19366.773426</v>
      </c>
      <c r="C54" s="134">
        <v>0.17548466521646625</v>
      </c>
      <c r="D54" s="133">
        <v>588.18375</v>
      </c>
      <c r="E54" s="134">
        <v>0.0039944109931087934</v>
      </c>
      <c r="F54" s="133">
        <v>0</v>
      </c>
      <c r="G54" s="134">
        <v>0</v>
      </c>
      <c r="H54" s="133">
        <v>16873.719390000002</v>
      </c>
      <c r="I54" s="134">
        <v>0.24419034864786834</v>
      </c>
      <c r="J54" s="133">
        <v>36828.676566</v>
      </c>
      <c r="K54" s="134">
        <v>0.07978069610866044</v>
      </c>
      <c r="L54" s="64"/>
      <c r="M54" s="125"/>
    </row>
    <row r="55" spans="1:13" ht="16.5" customHeight="1">
      <c r="A55" s="84" t="s">
        <v>73</v>
      </c>
      <c r="B55" s="137">
        <v>637958.9474720025</v>
      </c>
      <c r="C55" s="136">
        <v>5.780622814984624</v>
      </c>
      <c r="D55" s="137">
        <v>1145855.4852762362</v>
      </c>
      <c r="E55" s="136">
        <v>7.78161203348683</v>
      </c>
      <c r="F55" s="137">
        <v>855059.7087724957</v>
      </c>
      <c r="G55" s="136">
        <v>6.33800511715445</v>
      </c>
      <c r="H55" s="137">
        <v>233647.24996213373</v>
      </c>
      <c r="I55" s="136">
        <v>3.3812582816021965</v>
      </c>
      <c r="J55" s="137">
        <v>2872521.391482868</v>
      </c>
      <c r="K55" s="136">
        <v>6.222644351306694</v>
      </c>
      <c r="L55" s="64"/>
      <c r="M55" s="131"/>
    </row>
    <row r="56" spans="1:13" ht="16.5" customHeight="1">
      <c r="A56" s="85" t="s">
        <v>74</v>
      </c>
      <c r="B56" s="133">
        <v>637958.9474720025</v>
      </c>
      <c r="C56" s="134">
        <v>5.780622814984624</v>
      </c>
      <c r="D56" s="133">
        <v>1145855.4852762362</v>
      </c>
      <c r="E56" s="134">
        <v>7.78161203348683</v>
      </c>
      <c r="F56" s="133">
        <v>855059.7087724957</v>
      </c>
      <c r="G56" s="134">
        <v>6.33800511715445</v>
      </c>
      <c r="H56" s="133">
        <v>233647.24996213373</v>
      </c>
      <c r="I56" s="134">
        <v>3.3812582816021965</v>
      </c>
      <c r="J56" s="133">
        <v>2872521.391482868</v>
      </c>
      <c r="K56" s="134">
        <v>6.222644351306694</v>
      </c>
      <c r="L56" s="64"/>
      <c r="M56" s="125"/>
    </row>
    <row r="57" spans="1:13" ht="9" customHeight="1">
      <c r="A57" s="87"/>
      <c r="B57" s="133"/>
      <c r="C57" s="134"/>
      <c r="D57" s="133"/>
      <c r="E57" s="134"/>
      <c r="F57" s="133"/>
      <c r="G57" s="134"/>
      <c r="H57" s="133"/>
      <c r="I57" s="134"/>
      <c r="J57" s="133"/>
      <c r="K57" s="134"/>
      <c r="L57" s="64"/>
      <c r="M57" s="125"/>
    </row>
    <row r="58" spans="1:13" ht="16.5" customHeight="1">
      <c r="A58" s="65" t="s">
        <v>75</v>
      </c>
      <c r="B58" s="138">
        <v>39956.774926859995</v>
      </c>
      <c r="C58" s="139">
        <v>0.362053147260779</v>
      </c>
      <c r="D58" s="138">
        <v>20245.2911070706</v>
      </c>
      <c r="E58" s="139">
        <v>0.13748767006359916</v>
      </c>
      <c r="F58" s="138">
        <v>103252.85572183349</v>
      </c>
      <c r="G58" s="139">
        <v>0.7653467017704028</v>
      </c>
      <c r="H58" s="138">
        <v>16041.477587883197</v>
      </c>
      <c r="I58" s="139">
        <v>0.2321464470562209</v>
      </c>
      <c r="J58" s="138">
        <v>179496.3993436473</v>
      </c>
      <c r="K58" s="139">
        <v>0.3888368799506289</v>
      </c>
      <c r="L58" s="66"/>
      <c r="M58" s="125"/>
    </row>
    <row r="59" spans="1:13" ht="16.5" customHeight="1">
      <c r="A59" s="63" t="s">
        <v>76</v>
      </c>
      <c r="B59" s="137">
        <v>11036162.847682692</v>
      </c>
      <c r="C59" s="136">
        <v>100</v>
      </c>
      <c r="D59" s="137">
        <v>14725168.517079033</v>
      </c>
      <c r="E59" s="136">
        <v>100</v>
      </c>
      <c r="F59" s="137">
        <v>13490991.139438977</v>
      </c>
      <c r="G59" s="136">
        <v>100</v>
      </c>
      <c r="H59" s="137">
        <v>6910068.101967675</v>
      </c>
      <c r="I59" s="136">
        <v>100</v>
      </c>
      <c r="J59" s="137">
        <v>46162390.606168374</v>
      </c>
      <c r="K59" s="136">
        <v>100</v>
      </c>
      <c r="L59" s="64"/>
      <c r="M59" s="125"/>
    </row>
    <row r="60" spans="1:13" ht="16.5" customHeight="1">
      <c r="A60" s="63" t="s">
        <v>9</v>
      </c>
      <c r="B60" s="137">
        <v>10921800.793947818</v>
      </c>
      <c r="C60" s="136">
        <v>98.96375166520048</v>
      </c>
      <c r="D60" s="137">
        <v>14569804.029339077</v>
      </c>
      <c r="E60" s="136">
        <v>98.94490519711367</v>
      </c>
      <c r="F60" s="137">
        <v>13335142.757680362</v>
      </c>
      <c r="G60" s="136">
        <v>98.8447966487576</v>
      </c>
      <c r="H60" s="137">
        <v>6836198.1999941105</v>
      </c>
      <c r="I60" s="136">
        <v>98.93098156366173</v>
      </c>
      <c r="J60" s="137">
        <v>45662945.780961365</v>
      </c>
      <c r="K60" s="136">
        <v>98.91806984289875</v>
      </c>
      <c r="L60" s="64"/>
      <c r="M60" s="125"/>
    </row>
    <row r="61" spans="1:13" ht="16.5" customHeight="1">
      <c r="A61" s="63" t="s">
        <v>77</v>
      </c>
      <c r="B61" s="137">
        <v>114362.053734877</v>
      </c>
      <c r="C61" s="136">
        <v>1.0362483347995364</v>
      </c>
      <c r="D61" s="137">
        <v>155364.4877399565</v>
      </c>
      <c r="E61" s="136">
        <v>1.0550948028863405</v>
      </c>
      <c r="F61" s="137">
        <v>155848.3817586171</v>
      </c>
      <c r="G61" s="136">
        <v>1.1552033512424205</v>
      </c>
      <c r="H61" s="137">
        <v>73869.9019735656</v>
      </c>
      <c r="I61" s="136">
        <v>1.0690184363382873</v>
      </c>
      <c r="J61" s="137">
        <v>499444.8252070162</v>
      </c>
      <c r="K61" s="136">
        <v>1.0819301571012632</v>
      </c>
      <c r="L61" s="64"/>
      <c r="M61" s="125"/>
    </row>
    <row r="62" spans="1:11" ht="3" customHeight="1" thickBot="1">
      <c r="A62" s="88"/>
      <c r="B62" s="88"/>
      <c r="C62" s="88"/>
      <c r="D62" s="88"/>
      <c r="E62" s="88"/>
      <c r="F62" s="88"/>
      <c r="G62" s="88"/>
      <c r="H62" s="88"/>
      <c r="I62" s="88"/>
      <c r="J62" s="88"/>
      <c r="K62" s="88"/>
    </row>
    <row r="63" spans="1:11" ht="13.5">
      <c r="A63" s="89" t="s">
        <v>78</v>
      </c>
      <c r="B63" s="90"/>
      <c r="C63" s="91"/>
      <c r="D63" s="92"/>
      <c r="E63" s="91"/>
      <c r="F63" s="91"/>
      <c r="G63" s="91"/>
      <c r="H63" s="91"/>
      <c r="I63" s="91"/>
      <c r="J63" s="93"/>
      <c r="K63" s="93"/>
    </row>
    <row r="64" spans="1:11" ht="13.5">
      <c r="A64" s="89" t="s">
        <v>79</v>
      </c>
      <c r="B64" s="89"/>
      <c r="C64" s="94"/>
      <c r="D64" s="94"/>
      <c r="E64" s="94"/>
      <c r="F64" s="94"/>
      <c r="G64" s="94"/>
      <c r="H64" s="94"/>
      <c r="I64" s="94"/>
      <c r="J64" s="89"/>
      <c r="K64" s="89"/>
    </row>
    <row r="65" ht="13.5">
      <c r="A65" s="89" t="s">
        <v>80</v>
      </c>
    </row>
    <row r="66" ht="13.5">
      <c r="A66" s="89" t="s">
        <v>81</v>
      </c>
    </row>
    <row r="67" ht="13.5">
      <c r="A67" s="89" t="s">
        <v>113</v>
      </c>
    </row>
    <row r="68" ht="13.5">
      <c r="A68" s="89" t="s">
        <v>89</v>
      </c>
    </row>
  </sheetData>
  <sheetProtection/>
  <mergeCells count="5">
    <mergeCell ref="J12:K12"/>
    <mergeCell ref="B12:C12"/>
    <mergeCell ref="D12:E12"/>
    <mergeCell ref="F12:G12"/>
    <mergeCell ref="H12:I12"/>
  </mergeCells>
  <conditionalFormatting sqref="M15:M16 M21 M31 M39 M42 M46:M47 M49 M53 M55">
    <cfRule type="cellIs" priority="1" dxfId="0" operator="greaterThan" stopIfTrue="1">
      <formula>0</formula>
    </cfRule>
    <cfRule type="cellIs" priority="2" dxfId="1" operator="lessThanOrEqual" stopIfTrue="1">
      <formula>0</formula>
    </cfRule>
  </conditionalFormatting>
  <printOptions/>
  <pageMargins left="0.75" right="0.75" top="1" bottom="1" header="0" footer="0"/>
  <pageSetup fitToHeight="1" fitToWidth="1" horizontalDpi="600" verticalDpi="600" orientation="portrait" paperSize="9" scale="67" r:id="rId2"/>
  <drawing r:id="rId1"/>
</worksheet>
</file>

<file path=xl/worksheets/sheet8.xml><?xml version="1.0" encoding="utf-8"?>
<worksheet xmlns="http://schemas.openxmlformats.org/spreadsheetml/2006/main" xmlns:r="http://schemas.openxmlformats.org/officeDocument/2006/relationships">
  <sheetPr codeName="Hoja5">
    <pageSetUpPr fitToPage="1"/>
  </sheetPr>
  <dimension ref="A8:O15"/>
  <sheetViews>
    <sheetView workbookViewId="0" topLeftCell="A1">
      <selection activeCell="A8" sqref="A8"/>
    </sheetView>
  </sheetViews>
  <sheetFormatPr defaultColWidth="11.421875" defaultRowHeight="12.75"/>
  <cols>
    <col min="1" max="6" width="13.28125" style="0" customWidth="1"/>
    <col min="7" max="7" width="8.421875" style="168" customWidth="1"/>
    <col min="8" max="19" width="11.421875" style="168" customWidth="1"/>
  </cols>
  <sheetData>
    <row r="8" ht="12.75">
      <c r="A8" s="38" t="s">
        <v>99</v>
      </c>
    </row>
    <row r="10" spans="1:15" ht="12.75" customHeight="1">
      <c r="A10" s="160" t="s">
        <v>120</v>
      </c>
      <c r="B10" s="160"/>
      <c r="C10" s="160"/>
      <c r="D10" s="160"/>
      <c r="E10" s="160"/>
      <c r="F10" s="160"/>
      <c r="H10" s="132"/>
      <c r="I10" s="169"/>
      <c r="J10" s="169"/>
      <c r="K10" s="169"/>
      <c r="L10" s="169"/>
      <c r="M10" s="169"/>
      <c r="N10" s="132"/>
      <c r="O10" s="132"/>
    </row>
    <row r="11" spans="1:14" ht="12.75">
      <c r="A11" s="160"/>
      <c r="B11" s="160"/>
      <c r="C11" s="160"/>
      <c r="D11" s="160"/>
      <c r="E11" s="160"/>
      <c r="F11" s="160"/>
      <c r="H11" s="170"/>
      <c r="I11" s="171"/>
      <c r="J11" s="171"/>
      <c r="K11" s="171"/>
      <c r="L11" s="171"/>
      <c r="M11" s="171"/>
      <c r="N11" s="170"/>
    </row>
    <row r="12" spans="1:14" ht="12.75">
      <c r="A12" s="160"/>
      <c r="B12" s="160"/>
      <c r="C12" s="160"/>
      <c r="D12" s="160"/>
      <c r="E12" s="160"/>
      <c r="F12" s="160"/>
      <c r="H12" s="170"/>
      <c r="I12" s="171"/>
      <c r="J12" s="171"/>
      <c r="K12" s="171"/>
      <c r="L12" s="171"/>
      <c r="M12" s="171"/>
      <c r="N12" s="170"/>
    </row>
    <row r="13" spans="1:14" ht="12.75">
      <c r="A13" s="160"/>
      <c r="B13" s="160"/>
      <c r="C13" s="160"/>
      <c r="D13" s="160"/>
      <c r="E13" s="160"/>
      <c r="F13" s="160"/>
      <c r="H13" s="170"/>
      <c r="I13" s="171"/>
      <c r="J13" s="171"/>
      <c r="K13" s="171"/>
      <c r="L13" s="171"/>
      <c r="M13" s="171"/>
      <c r="N13" s="170"/>
    </row>
    <row r="14" spans="1:13" ht="12.75">
      <c r="A14" s="160"/>
      <c r="B14" s="160"/>
      <c r="C14" s="160"/>
      <c r="D14" s="160"/>
      <c r="E14" s="160"/>
      <c r="F14" s="160"/>
      <c r="I14" s="171"/>
      <c r="J14" s="171"/>
      <c r="K14" s="171"/>
      <c r="L14" s="171"/>
      <c r="M14" s="171"/>
    </row>
    <row r="15" spans="1:6" ht="12.75">
      <c r="A15" s="160"/>
      <c r="B15" s="160"/>
      <c r="C15" s="160"/>
      <c r="D15" s="160"/>
      <c r="E15" s="160"/>
      <c r="F15" s="160"/>
    </row>
  </sheetData>
  <sheetProtection/>
  <mergeCells count="1">
    <mergeCell ref="A10:F15"/>
  </mergeCells>
  <printOptions horizontalCentered="1"/>
  <pageMargins left="0.7874015748031497" right="0.7874015748031497" top="0.984251968503937" bottom="0.984251968503937" header="0" footer="0"/>
  <pageSetup fitToHeight="1" fitToWidth="1" horizontalDpi="600" verticalDpi="600" orientation="portrait" paperSize="9" scale="82" r:id="rId2"/>
  <drawing r:id="rId1"/>
</worksheet>
</file>

<file path=xl/worksheets/sheet9.xml><?xml version="1.0" encoding="utf-8"?>
<worksheet xmlns="http://schemas.openxmlformats.org/spreadsheetml/2006/main" xmlns:r="http://schemas.openxmlformats.org/officeDocument/2006/relationships">
  <sheetPr codeName="Hoja10">
    <pageSetUpPr fitToPage="1"/>
  </sheetPr>
  <dimension ref="A7:M71"/>
  <sheetViews>
    <sheetView workbookViewId="0" topLeftCell="A1">
      <selection activeCell="A11" sqref="A11"/>
    </sheetView>
  </sheetViews>
  <sheetFormatPr defaultColWidth="11.421875" defaultRowHeight="12.75"/>
  <cols>
    <col min="1" max="6" width="12.7109375" style="67" customWidth="1"/>
    <col min="7" max="7" width="8.8515625" style="0" customWidth="1"/>
    <col min="9" max="16384" width="11.421875" style="67" customWidth="1"/>
  </cols>
  <sheetData>
    <row r="7" spans="1:6" ht="15.75">
      <c r="A7" s="68" t="s">
        <v>90</v>
      </c>
      <c r="B7" s="95"/>
      <c r="C7" s="69"/>
      <c r="D7" s="70"/>
      <c r="E7" s="70"/>
      <c r="F7" s="69"/>
    </row>
    <row r="8" spans="1:6" ht="20.25">
      <c r="A8" s="96" t="s">
        <v>91</v>
      </c>
      <c r="B8" s="95"/>
      <c r="C8" s="73"/>
      <c r="D8" s="75"/>
      <c r="E8" s="74"/>
      <c r="F8" s="73"/>
    </row>
    <row r="9" spans="1:6" ht="4.5" customHeight="1">
      <c r="A9" s="72"/>
      <c r="B9" s="95"/>
      <c r="C9" s="73"/>
      <c r="D9" s="75"/>
      <c r="E9" s="74"/>
      <c r="F9" s="73"/>
    </row>
    <row r="10" spans="1:6" ht="12.75">
      <c r="A10" s="97"/>
      <c r="B10" s="98" t="s">
        <v>23</v>
      </c>
      <c r="C10" s="98" t="s">
        <v>24</v>
      </c>
      <c r="D10" s="98" t="s">
        <v>25</v>
      </c>
      <c r="E10" s="98" t="s">
        <v>26</v>
      </c>
      <c r="F10" s="98" t="s">
        <v>27</v>
      </c>
    </row>
    <row r="11" spans="1:9" ht="12.75">
      <c r="A11" s="110">
        <v>39034</v>
      </c>
      <c r="B11" s="111">
        <v>11.0969589</v>
      </c>
      <c r="C11" s="111">
        <v>11.3982615</v>
      </c>
      <c r="D11" s="111">
        <v>11.3903958</v>
      </c>
      <c r="E11" s="111">
        <v>11.257187</v>
      </c>
      <c r="F11" s="111">
        <v>11.1406997</v>
      </c>
      <c r="H11" s="60"/>
      <c r="I11" s="100"/>
    </row>
    <row r="12" spans="1:6" ht="12.75">
      <c r="A12" s="110">
        <v>39035</v>
      </c>
      <c r="B12" s="111">
        <v>11.1270275</v>
      </c>
      <c r="C12" s="111">
        <v>11.4326369</v>
      </c>
      <c r="D12" s="111">
        <v>11.4073407</v>
      </c>
      <c r="E12" s="111">
        <v>11.2843793</v>
      </c>
      <c r="F12" s="111">
        <v>11.1704497</v>
      </c>
    </row>
    <row r="13" spans="1:6" ht="12.75">
      <c r="A13" s="110">
        <v>39036</v>
      </c>
      <c r="B13" s="111">
        <v>11.1319769</v>
      </c>
      <c r="C13" s="111">
        <v>11.4338223</v>
      </c>
      <c r="D13" s="111">
        <v>11.4190768</v>
      </c>
      <c r="E13" s="111">
        <v>11.2895982</v>
      </c>
      <c r="F13" s="111">
        <v>11.1781583</v>
      </c>
    </row>
    <row r="14" spans="1:6" ht="12.75">
      <c r="A14" s="110">
        <v>39037</v>
      </c>
      <c r="B14" s="111">
        <v>11.1400821</v>
      </c>
      <c r="C14" s="111">
        <v>11.4499801</v>
      </c>
      <c r="D14" s="111">
        <v>11.4296184</v>
      </c>
      <c r="E14" s="111">
        <v>11.2966332</v>
      </c>
      <c r="F14" s="111">
        <v>11.1866886</v>
      </c>
    </row>
    <row r="15" spans="1:6" ht="12.75">
      <c r="A15" s="101">
        <v>39038</v>
      </c>
      <c r="B15" s="102">
        <v>11.1346323</v>
      </c>
      <c r="C15" s="102">
        <v>11.4429867</v>
      </c>
      <c r="D15" s="102">
        <v>11.4191006</v>
      </c>
      <c r="E15" s="102">
        <v>11.2975211</v>
      </c>
      <c r="F15" s="102">
        <v>11.181137</v>
      </c>
    </row>
    <row r="16" spans="1:6" ht="12.75" customHeight="1">
      <c r="A16" s="110">
        <v>39041</v>
      </c>
      <c r="B16" s="111">
        <v>11.1423473</v>
      </c>
      <c r="C16" s="111">
        <v>11.4410576</v>
      </c>
      <c r="D16" s="111">
        <v>11.4362064</v>
      </c>
      <c r="E16" s="111">
        <v>11.3021349</v>
      </c>
      <c r="F16" s="111">
        <v>11.1862538</v>
      </c>
    </row>
    <row r="17" spans="1:6" ht="12.75" customHeight="1">
      <c r="A17" s="110">
        <v>39042</v>
      </c>
      <c r="B17" s="111">
        <v>11.1605259</v>
      </c>
      <c r="C17" s="111">
        <v>11.4551269</v>
      </c>
      <c r="D17" s="111">
        <v>11.4504418</v>
      </c>
      <c r="E17" s="111">
        <v>11.3173605</v>
      </c>
      <c r="F17" s="111">
        <v>11.202055</v>
      </c>
    </row>
    <row r="18" spans="1:6" ht="12.75" customHeight="1">
      <c r="A18" s="110">
        <v>39043</v>
      </c>
      <c r="B18" s="111">
        <v>11.1633346</v>
      </c>
      <c r="C18" s="111">
        <v>11.4456167</v>
      </c>
      <c r="D18" s="111">
        <v>11.4581765</v>
      </c>
      <c r="E18" s="111">
        <v>11.3049004</v>
      </c>
      <c r="F18" s="111">
        <v>11.1972885</v>
      </c>
    </row>
    <row r="19" spans="1:6" ht="12.75" customHeight="1">
      <c r="A19" s="110">
        <v>39044</v>
      </c>
      <c r="B19" s="111">
        <v>11.1699037</v>
      </c>
      <c r="C19" s="111">
        <v>11.4458091</v>
      </c>
      <c r="D19" s="111">
        <v>11.4551064</v>
      </c>
      <c r="E19" s="111">
        <v>11.3036678</v>
      </c>
      <c r="F19" s="111">
        <v>11.1939177</v>
      </c>
    </row>
    <row r="20" spans="1:6" ht="12.75" customHeight="1">
      <c r="A20" s="101">
        <v>39045</v>
      </c>
      <c r="B20" s="102">
        <v>11.1776557</v>
      </c>
      <c r="C20" s="102">
        <v>11.4545903</v>
      </c>
      <c r="D20" s="102">
        <v>11.4725148</v>
      </c>
      <c r="E20" s="102">
        <v>11.3151363</v>
      </c>
      <c r="F20" s="102">
        <v>11.2057266</v>
      </c>
    </row>
    <row r="21" spans="1:6" ht="12.75" customHeight="1">
      <c r="A21" s="110">
        <v>39048</v>
      </c>
      <c r="B21" s="111">
        <v>11.2005555</v>
      </c>
      <c r="C21" s="111">
        <v>11.4978635</v>
      </c>
      <c r="D21" s="111">
        <v>11.4768715</v>
      </c>
      <c r="E21" s="111">
        <v>11.3464456</v>
      </c>
      <c r="F21" s="111">
        <v>11.2234296</v>
      </c>
    </row>
    <row r="22" spans="1:6" ht="12.75" customHeight="1">
      <c r="A22" s="110">
        <v>39049</v>
      </c>
      <c r="B22" s="111">
        <v>11.188512</v>
      </c>
      <c r="C22" s="111">
        <v>11.491496</v>
      </c>
      <c r="D22" s="111">
        <v>11.4678427</v>
      </c>
      <c r="E22" s="111">
        <v>11.3417314</v>
      </c>
      <c r="F22" s="111">
        <v>11.2020687</v>
      </c>
    </row>
    <row r="23" spans="1:6" ht="12.75" customHeight="1">
      <c r="A23" s="110">
        <v>39050</v>
      </c>
      <c r="B23" s="111">
        <v>11.189867</v>
      </c>
      <c r="C23" s="111">
        <v>11.4872637</v>
      </c>
      <c r="D23" s="111">
        <v>11.4623333</v>
      </c>
      <c r="E23" s="111">
        <v>11.3480012</v>
      </c>
      <c r="F23" s="111">
        <v>11.2040749</v>
      </c>
    </row>
    <row r="24" spans="1:6" ht="12.75" customHeight="1">
      <c r="A24" s="110">
        <v>39051</v>
      </c>
      <c r="B24" s="111">
        <v>11.1984291</v>
      </c>
      <c r="C24" s="111">
        <v>11.50614</v>
      </c>
      <c r="D24" s="111">
        <v>11.4798585</v>
      </c>
      <c r="E24" s="111">
        <v>11.3626571</v>
      </c>
      <c r="F24" s="111">
        <v>11.2101044</v>
      </c>
    </row>
    <row r="25" spans="1:6" ht="12.75" customHeight="1">
      <c r="A25" s="101">
        <v>39052</v>
      </c>
      <c r="B25" s="102">
        <v>11.2271355</v>
      </c>
      <c r="C25" s="102">
        <v>11.5366857</v>
      </c>
      <c r="D25" s="102">
        <v>11.5180944</v>
      </c>
      <c r="E25" s="102">
        <v>11.4002039</v>
      </c>
      <c r="F25" s="102"/>
    </row>
    <row r="26" spans="1:6" ht="12.75" customHeight="1">
      <c r="A26" s="110">
        <v>39055</v>
      </c>
      <c r="B26" s="111">
        <v>11.2413181</v>
      </c>
      <c r="C26" s="111">
        <v>11.5515652</v>
      </c>
      <c r="D26" s="111">
        <v>11.5355584</v>
      </c>
      <c r="E26" s="111">
        <v>11.41492</v>
      </c>
      <c r="F26" s="111"/>
    </row>
    <row r="27" spans="1:6" ht="12.75" customHeight="1">
      <c r="A27" s="110">
        <v>39056</v>
      </c>
      <c r="B27" s="111">
        <v>11.2679842</v>
      </c>
      <c r="C27" s="111">
        <v>11.6000093</v>
      </c>
      <c r="D27" s="111">
        <v>11.5887164</v>
      </c>
      <c r="E27" s="111">
        <v>11.4522977</v>
      </c>
      <c r="F27" s="111"/>
    </row>
    <row r="28" spans="1:6" ht="12.75" customHeight="1">
      <c r="A28" s="110">
        <v>39057</v>
      </c>
      <c r="B28" s="111">
        <v>11.2880211</v>
      </c>
      <c r="C28" s="111">
        <v>11.6209711</v>
      </c>
      <c r="D28" s="111">
        <v>11.6120378</v>
      </c>
      <c r="E28" s="111">
        <v>11.4703467</v>
      </c>
      <c r="F28" s="111"/>
    </row>
    <row r="29" spans="1:6" ht="12.75" customHeight="1">
      <c r="A29" s="110">
        <v>39058</v>
      </c>
      <c r="B29" s="111">
        <v>11.3068537</v>
      </c>
      <c r="C29" s="111">
        <v>11.6366213</v>
      </c>
      <c r="D29" s="111">
        <v>11.629547</v>
      </c>
      <c r="E29" s="111">
        <v>11.4922697</v>
      </c>
      <c r="F29" s="111"/>
    </row>
    <row r="30" spans="1:6" ht="12.75" customHeight="1">
      <c r="A30" s="101">
        <v>39059</v>
      </c>
      <c r="B30" s="102">
        <v>11.3049481</v>
      </c>
      <c r="C30" s="102">
        <v>11.636391</v>
      </c>
      <c r="D30" s="102">
        <v>11.6285869</v>
      </c>
      <c r="E30" s="102">
        <v>11.4886652</v>
      </c>
      <c r="F30" s="102"/>
    </row>
    <row r="31" spans="1:8" s="113" customFormat="1" ht="12.75" customHeight="1">
      <c r="A31" s="110">
        <f>+A30+3</f>
        <v>39062</v>
      </c>
      <c r="B31" s="111">
        <v>11.3339262</v>
      </c>
      <c r="C31" s="111">
        <v>11.6749743</v>
      </c>
      <c r="D31" s="111">
        <v>11.6650154</v>
      </c>
      <c r="E31" s="111">
        <v>11.5227777</v>
      </c>
      <c r="F31" s="111"/>
      <c r="G31" s="112"/>
      <c r="H31" s="112"/>
    </row>
    <row r="32" spans="1:8" s="113" customFormat="1" ht="12.75" customHeight="1">
      <c r="A32" s="110">
        <f>+A31+1</f>
        <v>39063</v>
      </c>
      <c r="B32" s="111">
        <v>11.3483499</v>
      </c>
      <c r="C32" s="111">
        <v>11.6961493</v>
      </c>
      <c r="D32" s="111">
        <v>11.6770937</v>
      </c>
      <c r="E32" s="111">
        <v>11.5328636</v>
      </c>
      <c r="F32" s="111"/>
      <c r="G32" s="112"/>
      <c r="H32" s="112"/>
    </row>
    <row r="33" spans="1:8" s="113" customFormat="1" ht="12.75" customHeight="1">
      <c r="A33" s="110">
        <f>+A32+1</f>
        <v>39064</v>
      </c>
      <c r="B33" s="111">
        <v>11.3524166</v>
      </c>
      <c r="C33" s="111">
        <v>11.691653</v>
      </c>
      <c r="D33" s="111">
        <v>11.6720456</v>
      </c>
      <c r="E33" s="111">
        <v>11.5288022</v>
      </c>
      <c r="F33" s="111"/>
      <c r="G33" s="112"/>
      <c r="H33" s="112"/>
    </row>
    <row r="34" spans="1:13" s="113" customFormat="1" ht="12.75" customHeight="1">
      <c r="A34" s="110">
        <f>+A33+1</f>
        <v>39065</v>
      </c>
      <c r="B34" s="111">
        <v>11.3633602</v>
      </c>
      <c r="C34" s="111">
        <v>11.7023086</v>
      </c>
      <c r="D34" s="111">
        <v>11.6894764</v>
      </c>
      <c r="E34" s="111">
        <v>11.544182</v>
      </c>
      <c r="F34" s="111"/>
      <c r="G34" s="112"/>
      <c r="H34" s="112"/>
      <c r="L34" s="113">
        <v>-5</v>
      </c>
      <c r="M34" s="113">
        <f>SUM(I34:L34)</f>
        <v>-5</v>
      </c>
    </row>
    <row r="35" spans="1:13" s="113" customFormat="1" ht="12.75" customHeight="1">
      <c r="A35" s="110">
        <f>+A34+1</f>
        <v>39066</v>
      </c>
      <c r="B35" s="111">
        <v>11.3908024</v>
      </c>
      <c r="C35" s="111">
        <v>11.721853</v>
      </c>
      <c r="D35" s="111">
        <v>11.7164033</v>
      </c>
      <c r="E35" s="111">
        <v>11.5745445</v>
      </c>
      <c r="F35" s="111"/>
      <c r="G35" s="112"/>
      <c r="H35" s="112"/>
      <c r="L35" s="113">
        <v>25</v>
      </c>
      <c r="M35" s="113">
        <f>SUM(I35:L35)</f>
        <v>25</v>
      </c>
    </row>
    <row r="36" spans="1:6" ht="4.5" customHeight="1">
      <c r="A36" s="103"/>
      <c r="B36" s="104"/>
      <c r="C36" s="104"/>
      <c r="D36" s="104"/>
      <c r="E36" s="104"/>
      <c r="F36" s="104"/>
    </row>
    <row r="37" spans="1:6" ht="24" customHeight="1">
      <c r="A37" s="163" t="s">
        <v>92</v>
      </c>
      <c r="B37" s="164"/>
      <c r="C37" s="164"/>
      <c r="D37" s="164"/>
      <c r="E37" s="164"/>
      <c r="F37" s="164"/>
    </row>
    <row r="38" ht="12" customHeight="1">
      <c r="A38" s="89" t="s">
        <v>111</v>
      </c>
    </row>
    <row r="39" spans="1:6" ht="15.75">
      <c r="A39" s="68" t="s">
        <v>93</v>
      </c>
      <c r="B39" s="95"/>
      <c r="C39" s="69"/>
      <c r="D39" s="70"/>
      <c r="E39" s="70"/>
      <c r="F39" s="69"/>
    </row>
    <row r="40" spans="1:6" ht="20.25">
      <c r="A40" s="96" t="s">
        <v>94</v>
      </c>
      <c r="B40" s="95"/>
      <c r="C40" s="73"/>
      <c r="D40" s="75"/>
      <c r="E40" s="74"/>
      <c r="F40" s="73"/>
    </row>
    <row r="41" spans="1:6" ht="4.5" customHeight="1">
      <c r="A41" s="72"/>
      <c r="B41" s="95"/>
      <c r="C41" s="73"/>
      <c r="D41" s="75"/>
      <c r="E41" s="74"/>
      <c r="F41" s="73"/>
    </row>
    <row r="42" spans="1:6" ht="12" customHeight="1">
      <c r="A42" s="97"/>
      <c r="B42" s="98" t="s">
        <v>23</v>
      </c>
      <c r="C42" s="98" t="s">
        <v>24</v>
      </c>
      <c r="D42" s="98" t="s">
        <v>25</v>
      </c>
      <c r="E42" s="98" t="s">
        <v>26</v>
      </c>
      <c r="F42" s="98" t="s">
        <v>27</v>
      </c>
    </row>
    <row r="43" spans="1:6" ht="12.75" customHeight="1">
      <c r="A43" s="110">
        <v>39034</v>
      </c>
      <c r="B43" s="111">
        <v>70.9296892</v>
      </c>
      <c r="C43" s="111">
        <v>75.1692095</v>
      </c>
      <c r="D43" s="111">
        <v>13.8761833</v>
      </c>
      <c r="E43" s="111">
        <v>70.4444376</v>
      </c>
      <c r="F43" s="111">
        <v>71.5748019</v>
      </c>
    </row>
    <row r="44" spans="1:6" ht="12.75" customHeight="1">
      <c r="A44" s="110">
        <v>39035</v>
      </c>
      <c r="B44" s="111">
        <v>71.2436595</v>
      </c>
      <c r="C44" s="111">
        <v>75.4977016</v>
      </c>
      <c r="D44" s="111">
        <v>13.9381352</v>
      </c>
      <c r="E44" s="111">
        <v>70.7182467</v>
      </c>
      <c r="F44" s="111">
        <v>71.8729631</v>
      </c>
    </row>
    <row r="45" spans="1:6" ht="12.75" customHeight="1">
      <c r="A45" s="110">
        <v>39036</v>
      </c>
      <c r="B45" s="111">
        <v>71.226038</v>
      </c>
      <c r="C45" s="111">
        <v>75.447841</v>
      </c>
      <c r="D45" s="111">
        <v>13.9412169</v>
      </c>
      <c r="E45" s="111">
        <v>70.737967</v>
      </c>
      <c r="F45" s="111">
        <v>71.8266877</v>
      </c>
    </row>
    <row r="46" spans="1:6" ht="12.75" customHeight="1">
      <c r="A46" s="110">
        <v>39037</v>
      </c>
      <c r="B46" s="111">
        <v>71.0114991</v>
      </c>
      <c r="C46" s="111">
        <v>75.2263968</v>
      </c>
      <c r="D46" s="111">
        <v>13.9023249</v>
      </c>
      <c r="E46" s="111">
        <v>70.5213936</v>
      </c>
      <c r="F46" s="111">
        <v>71.584231</v>
      </c>
    </row>
    <row r="47" spans="1:6" ht="12.75" customHeight="1">
      <c r="A47" s="101">
        <v>39038</v>
      </c>
      <c r="B47" s="102">
        <v>70.5799957</v>
      </c>
      <c r="C47" s="102">
        <v>74.7582598</v>
      </c>
      <c r="D47" s="102">
        <v>13.8225539</v>
      </c>
      <c r="E47" s="102">
        <v>70.1606799</v>
      </c>
      <c r="F47" s="102">
        <v>71.0937478</v>
      </c>
    </row>
    <row r="48" spans="1:6" ht="12.75" customHeight="1">
      <c r="A48" s="110">
        <v>39041</v>
      </c>
      <c r="B48" s="111">
        <v>70.7776663</v>
      </c>
      <c r="C48" s="111">
        <v>74.9471632</v>
      </c>
      <c r="D48" s="111">
        <v>13.8581904</v>
      </c>
      <c r="E48" s="111">
        <v>70.3143526</v>
      </c>
      <c r="F48" s="111">
        <v>71.2947632</v>
      </c>
    </row>
    <row r="49" spans="1:6" ht="12.75" customHeight="1">
      <c r="A49" s="110">
        <v>39042</v>
      </c>
      <c r="B49" s="111">
        <v>71.0106695</v>
      </c>
      <c r="C49" s="111">
        <v>75.2341564</v>
      </c>
      <c r="D49" s="111">
        <v>13.9227717</v>
      </c>
      <c r="E49" s="111">
        <v>70.571799</v>
      </c>
      <c r="F49" s="111">
        <v>71.5092002</v>
      </c>
    </row>
    <row r="50" spans="1:6" ht="12.75" customHeight="1">
      <c r="A50" s="110">
        <v>39043</v>
      </c>
      <c r="B50" s="111">
        <v>70.7985297</v>
      </c>
      <c r="C50" s="111">
        <v>74.9893922</v>
      </c>
      <c r="D50" s="111">
        <v>13.8998365</v>
      </c>
      <c r="E50" s="111">
        <v>70.3943097</v>
      </c>
      <c r="F50" s="111">
        <v>71.254594</v>
      </c>
    </row>
    <row r="51" spans="1:6" ht="12.75" customHeight="1">
      <c r="A51" s="110">
        <v>39044</v>
      </c>
      <c r="B51" s="111">
        <v>70.7991625</v>
      </c>
      <c r="C51" s="111">
        <v>75.0068262</v>
      </c>
      <c r="D51" s="111">
        <v>13.9077622</v>
      </c>
      <c r="E51" s="111">
        <v>70.3983726</v>
      </c>
      <c r="F51" s="111">
        <v>71.2489672</v>
      </c>
    </row>
    <row r="52" spans="1:6" ht="12.75" customHeight="1">
      <c r="A52" s="101">
        <v>39045</v>
      </c>
      <c r="B52" s="102">
        <v>70.8918838</v>
      </c>
      <c r="C52" s="102">
        <v>75.1170861</v>
      </c>
      <c r="D52" s="102">
        <v>13.9184702</v>
      </c>
      <c r="E52" s="102">
        <v>70.4879958</v>
      </c>
      <c r="F52" s="102">
        <v>71.296494</v>
      </c>
    </row>
    <row r="53" spans="1:6" ht="12.75" customHeight="1">
      <c r="A53" s="110">
        <v>39048</v>
      </c>
      <c r="B53" s="111">
        <v>70.8821927</v>
      </c>
      <c r="C53" s="111">
        <v>75.1171558</v>
      </c>
      <c r="D53" s="111">
        <v>13.8928728</v>
      </c>
      <c r="E53" s="111">
        <v>70.4433756</v>
      </c>
      <c r="F53" s="111">
        <v>71.218032</v>
      </c>
    </row>
    <row r="54" spans="1:6" ht="12.75" customHeight="1">
      <c r="A54" s="110">
        <v>39049</v>
      </c>
      <c r="B54" s="111">
        <v>70.5558134</v>
      </c>
      <c r="C54" s="111">
        <v>74.83236</v>
      </c>
      <c r="D54" s="111">
        <v>13.8354203</v>
      </c>
      <c r="E54" s="111">
        <v>70.1160249</v>
      </c>
      <c r="F54" s="111">
        <v>70.8865308</v>
      </c>
    </row>
    <row r="55" spans="1:6" ht="12.75" customHeight="1">
      <c r="A55" s="110">
        <v>39050</v>
      </c>
      <c r="B55" s="111">
        <v>70.6138193</v>
      </c>
      <c r="C55" s="111">
        <v>74.8924277</v>
      </c>
      <c r="D55" s="111">
        <v>13.861804</v>
      </c>
      <c r="E55" s="111">
        <v>70.1811283</v>
      </c>
      <c r="F55" s="111">
        <v>70.941259</v>
      </c>
    </row>
    <row r="56" spans="1:6" ht="12.75" customHeight="1">
      <c r="A56" s="110">
        <v>39051</v>
      </c>
      <c r="B56" s="111">
        <v>70.9162286</v>
      </c>
      <c r="C56" s="111">
        <v>75.3480886</v>
      </c>
      <c r="D56" s="111">
        <v>13.9097633</v>
      </c>
      <c r="E56" s="111">
        <v>70.4459482</v>
      </c>
      <c r="F56" s="111">
        <v>71.1927229</v>
      </c>
    </row>
    <row r="57" spans="1:6" ht="12.75" customHeight="1">
      <c r="A57" s="101">
        <v>39052</v>
      </c>
      <c r="B57" s="102">
        <v>71.1465744</v>
      </c>
      <c r="C57" s="102">
        <v>75.5648363</v>
      </c>
      <c r="D57" s="102">
        <v>13.9513157</v>
      </c>
      <c r="E57" s="102">
        <v>70.6848401</v>
      </c>
      <c r="F57" s="102"/>
    </row>
    <row r="58" spans="1:6" ht="12.75" customHeight="1">
      <c r="A58" s="110">
        <v>39055</v>
      </c>
      <c r="B58" s="111">
        <v>71.2789128</v>
      </c>
      <c r="C58" s="111">
        <v>75.819326</v>
      </c>
      <c r="D58" s="111">
        <v>13.9882356</v>
      </c>
      <c r="E58" s="111">
        <v>70.8599885</v>
      </c>
      <c r="F58" s="111"/>
    </row>
    <row r="59" spans="1:6" ht="12.75" customHeight="1">
      <c r="A59" s="110">
        <v>39056</v>
      </c>
      <c r="B59" s="111">
        <v>71.5536924</v>
      </c>
      <c r="C59" s="111">
        <v>76.1070087</v>
      </c>
      <c r="D59" s="111">
        <v>14.0529328</v>
      </c>
      <c r="E59" s="111">
        <v>71.166021</v>
      </c>
      <c r="F59" s="111"/>
    </row>
    <row r="60" spans="1:6" ht="12.75" customHeight="1">
      <c r="A60" s="110">
        <v>39057</v>
      </c>
      <c r="B60" s="111">
        <v>71.6924711</v>
      </c>
      <c r="C60" s="111">
        <v>76.2714274</v>
      </c>
      <c r="D60" s="111">
        <v>14.0824209</v>
      </c>
      <c r="E60" s="111">
        <v>71.3011886</v>
      </c>
      <c r="F60" s="111"/>
    </row>
    <row r="61" spans="1:6" ht="12.75" customHeight="1">
      <c r="A61" s="110">
        <v>39058</v>
      </c>
      <c r="B61" s="111">
        <v>71.9123289</v>
      </c>
      <c r="C61" s="111">
        <v>76.5096162</v>
      </c>
      <c r="D61" s="111">
        <v>14.1198949</v>
      </c>
      <c r="E61" s="111">
        <v>71.5180698</v>
      </c>
      <c r="F61" s="111"/>
    </row>
    <row r="62" spans="1:6" ht="12.75" customHeight="1">
      <c r="A62" s="101">
        <v>39059</v>
      </c>
      <c r="B62" s="102">
        <v>71.7598554</v>
      </c>
      <c r="C62" s="102">
        <v>76.33598</v>
      </c>
      <c r="D62" s="102">
        <v>14.090737</v>
      </c>
      <c r="E62" s="102">
        <v>71.3655228</v>
      </c>
      <c r="F62" s="102"/>
    </row>
    <row r="63" spans="1:8" s="113" customFormat="1" ht="12.75" customHeight="1">
      <c r="A63" s="110">
        <f>+A62+3</f>
        <v>39062</v>
      </c>
      <c r="B63" s="111">
        <v>72.3523609</v>
      </c>
      <c r="C63" s="111">
        <v>76.9861799</v>
      </c>
      <c r="D63" s="111">
        <v>14.2177057</v>
      </c>
      <c r="E63" s="111">
        <v>72.0283021</v>
      </c>
      <c r="F63" s="111"/>
      <c r="G63" s="112"/>
      <c r="H63" s="112"/>
    </row>
    <row r="64" spans="1:8" s="113" customFormat="1" ht="12.75" customHeight="1">
      <c r="A64" s="110">
        <f>+A63+1</f>
        <v>39063</v>
      </c>
      <c r="B64" s="111">
        <v>72.4833427</v>
      </c>
      <c r="C64" s="111">
        <v>77.1370539</v>
      </c>
      <c r="D64" s="111">
        <v>14.2450528</v>
      </c>
      <c r="E64" s="111">
        <v>72.1491919</v>
      </c>
      <c r="F64" s="111"/>
      <c r="G64" s="112"/>
      <c r="H64" s="112"/>
    </row>
    <row r="65" spans="1:8" s="113" customFormat="1" ht="12.75" customHeight="1">
      <c r="A65" s="110">
        <f>+A64+1</f>
        <v>39064</v>
      </c>
      <c r="B65" s="111">
        <v>72.2895019</v>
      </c>
      <c r="C65" s="111">
        <v>77.0196432</v>
      </c>
      <c r="D65" s="111">
        <v>14.2088052</v>
      </c>
      <c r="E65" s="111">
        <v>71.9539901</v>
      </c>
      <c r="F65" s="111"/>
      <c r="G65" s="112"/>
      <c r="H65" s="112"/>
    </row>
    <row r="66" spans="1:8" s="113" customFormat="1" ht="12.75" customHeight="1">
      <c r="A66" s="110">
        <f>+A65+1</f>
        <v>39065</v>
      </c>
      <c r="B66" s="111">
        <v>72.6162443</v>
      </c>
      <c r="C66" s="111">
        <v>77.3612237</v>
      </c>
      <c r="D66" s="111">
        <v>14.2767429</v>
      </c>
      <c r="E66" s="111">
        <v>72.2931695</v>
      </c>
      <c r="F66" s="111"/>
      <c r="G66" s="112"/>
      <c r="H66" s="112"/>
    </row>
    <row r="67" spans="1:8" s="113" customFormat="1" ht="12.75" customHeight="1">
      <c r="A67" s="110">
        <f>+A66+1</f>
        <v>39066</v>
      </c>
      <c r="B67" s="102">
        <v>73.0709798</v>
      </c>
      <c r="C67" s="102">
        <v>77.8804809</v>
      </c>
      <c r="D67" s="102">
        <v>14.3724618</v>
      </c>
      <c r="E67" s="102">
        <v>72.7510318</v>
      </c>
      <c r="F67" s="102"/>
      <c r="G67" s="112"/>
      <c r="H67" s="112"/>
    </row>
    <row r="68" spans="1:6" ht="4.5" customHeight="1">
      <c r="A68" s="103"/>
      <c r="B68" s="104"/>
      <c r="C68" s="104"/>
      <c r="D68" s="104"/>
      <c r="E68" s="104"/>
      <c r="F68" s="104"/>
    </row>
    <row r="69" spans="1:6" ht="22.5" customHeight="1">
      <c r="A69" s="163" t="s">
        <v>92</v>
      </c>
      <c r="B69" s="164"/>
      <c r="C69" s="164"/>
      <c r="D69" s="164"/>
      <c r="E69" s="164"/>
      <c r="F69" s="164"/>
    </row>
    <row r="70" ht="13.5">
      <c r="A70" s="89" t="s">
        <v>111</v>
      </c>
    </row>
    <row r="71" ht="12.75">
      <c r="B71" s="128"/>
    </row>
  </sheetData>
  <sheetProtection/>
  <mergeCells count="2">
    <mergeCell ref="A37:F37"/>
    <mergeCell ref="A69:F69"/>
  </mergeCells>
  <printOptions horizontalCentered="1"/>
  <pageMargins left="0.7874015748031497" right="0.7874015748031497" top="0.984251968503937" bottom="0.984251968503937" header="0" footer="0"/>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 Chang</dc:creator>
  <cp:keywords/>
  <dc:description/>
  <cp:lastModifiedBy>GMonteverde</cp:lastModifiedBy>
  <cp:lastPrinted>2006-12-06T21:32:29Z</cp:lastPrinted>
  <dcterms:created xsi:type="dcterms:W3CDTF">2006-06-28T14:05:03Z</dcterms:created>
  <dcterms:modified xsi:type="dcterms:W3CDTF">2007-06-01T15:58:12Z</dcterms:modified>
  <cp:category/>
  <cp:version/>
  <cp:contentType/>
  <cp:contentStatus/>
</cp:coreProperties>
</file>