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<sst xmlns="http://schemas.openxmlformats.org/spreadsheetml/2006/main" count="120" uniqueCount="49">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</sst>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_);_(* \(#,##0.0\);_(* &quot;-&quot;?_);_(@_)"/>
    <numFmt numFmtId="183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2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3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7" t="s">
        <v>0</v>
      </c>
      <c r="C2" s="27"/>
      <c r="D2" s="27"/>
      <c r="E2" s="27"/>
      <c r="F2" s="27"/>
      <c r="G2" s="27"/>
      <c r="H2" s="38"/>
      <c r="I2" s="38"/>
      <c r="J2" s="38"/>
      <c r="K2" s="38"/>
    </row>
    <row r="3" spans="2:11" ht="30.75">
      <c r="B3" s="27" t="s">
        <v>35</v>
      </c>
      <c r="C3" s="27"/>
      <c r="D3" s="27"/>
      <c r="E3" s="27"/>
      <c r="F3" s="27"/>
      <c r="G3" s="27"/>
      <c r="H3" s="38"/>
      <c r="I3" s="38"/>
      <c r="J3" s="38"/>
      <c r="K3" s="38"/>
    </row>
    <row r="4" spans="2:11" ht="18.75" customHeight="1">
      <c r="B4" s="28">
        <v>39082</v>
      </c>
      <c r="C4" s="28"/>
      <c r="D4" s="28"/>
      <c r="E4" s="28"/>
      <c r="F4" s="28"/>
      <c r="G4" s="28"/>
      <c r="H4" s="38"/>
      <c r="I4" s="38"/>
      <c r="J4" s="38"/>
      <c r="K4" s="38"/>
    </row>
    <row r="5" spans="2:11" ht="23.25">
      <c r="B5" s="43"/>
      <c r="C5" s="43"/>
      <c r="D5" s="43"/>
      <c r="E5" s="43"/>
      <c r="F5" s="43"/>
      <c r="G5" s="43"/>
      <c r="H5" s="38"/>
      <c r="I5" s="38"/>
      <c r="J5" s="38"/>
      <c r="K5" s="38"/>
    </row>
    <row r="6" spans="2:11" ht="23.25">
      <c r="B6" s="43"/>
      <c r="C6" s="43"/>
      <c r="D6" s="43"/>
      <c r="E6" s="43"/>
      <c r="F6" s="43"/>
      <c r="G6" s="43"/>
      <c r="H6" s="38"/>
      <c r="I6" s="38"/>
      <c r="J6" s="38"/>
      <c r="K6" s="38"/>
    </row>
    <row r="7" spans="2:11" ht="20.25">
      <c r="B7" s="39" t="s">
        <v>1</v>
      </c>
      <c r="C7" s="39"/>
      <c r="D7" s="39"/>
      <c r="E7" s="39"/>
      <c r="F7" s="39"/>
      <c r="G7" s="39"/>
      <c r="H7" s="42"/>
      <c r="I7" s="42"/>
      <c r="J7" s="42"/>
      <c r="K7" s="42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7" t="s">
        <v>32</v>
      </c>
      <c r="E9" s="37"/>
      <c r="F9" s="37" t="s">
        <v>31</v>
      </c>
      <c r="G9" s="37"/>
      <c r="H9" s="36"/>
      <c r="I9" s="36"/>
      <c r="J9" s="36"/>
      <c r="K9" s="36"/>
    </row>
    <row r="10" spans="2:11" ht="16.5" customHeight="1">
      <c r="B10" s="22" t="s">
        <v>6</v>
      </c>
      <c r="C10" s="22"/>
      <c r="D10" s="22" t="s">
        <v>7</v>
      </c>
      <c r="E10" s="22" t="s">
        <v>34</v>
      </c>
      <c r="F10" s="22" t="s">
        <v>7</v>
      </c>
      <c r="G10" s="22" t="s">
        <v>33</v>
      </c>
      <c r="H10" s="6"/>
      <c r="I10" s="6"/>
      <c r="J10" s="6"/>
      <c r="K10" s="6"/>
    </row>
    <row r="11" spans="2:11" ht="16.5" customHeight="1">
      <c r="B11" s="25"/>
      <c r="C11" s="25"/>
      <c r="D11" s="23"/>
      <c r="E11" s="23"/>
      <c r="F11" s="23"/>
      <c r="G11" s="23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5">
        <v>12042268</v>
      </c>
      <c r="E13" s="41">
        <f>+D13/$D$20*100</f>
        <v>15.37285616651448</v>
      </c>
      <c r="F13" s="35">
        <v>17584716</v>
      </c>
      <c r="G13" s="34">
        <f>+F13/$F$20*100</f>
        <v>16.67586659576804</v>
      </c>
      <c r="H13" s="30"/>
      <c r="I13" s="30"/>
      <c r="J13" s="30"/>
      <c r="K13" s="30"/>
    </row>
    <row r="14" spans="2:11" ht="13.5">
      <c r="B14" s="5">
        <v>2</v>
      </c>
      <c r="C14" s="5" t="s">
        <v>13</v>
      </c>
      <c r="D14" s="35">
        <v>13363057</v>
      </c>
      <c r="E14" s="41">
        <f>+D14/$D$20*100</f>
        <v>17.058942153250076</v>
      </c>
      <c r="F14" s="35">
        <v>34858917</v>
      </c>
      <c r="G14" s="34">
        <f>+F14/$F$20*100</f>
        <v>33.05726686543874</v>
      </c>
      <c r="H14" s="30"/>
      <c r="I14" s="30"/>
      <c r="J14" s="30"/>
      <c r="K14" s="30"/>
    </row>
    <row r="15" spans="2:11" ht="13.5">
      <c r="B15" s="5">
        <v>3</v>
      </c>
      <c r="C15" s="5" t="s">
        <v>14</v>
      </c>
      <c r="D15" s="35">
        <v>27453937</v>
      </c>
      <c r="E15" s="41">
        <f>+D15/$D$20*100</f>
        <v>35.047004825465606</v>
      </c>
      <c r="F15" s="35">
        <v>10785682</v>
      </c>
      <c r="G15" s="34">
        <f>+F15/$F$20*100</f>
        <v>10.22823423343184</v>
      </c>
      <c r="H15" s="30"/>
      <c r="I15" s="30"/>
      <c r="J15" s="30"/>
      <c r="K15" s="30"/>
    </row>
    <row r="16" spans="2:11" ht="13.5">
      <c r="B16" s="5">
        <v>4</v>
      </c>
      <c r="C16" s="5" t="s">
        <v>23</v>
      </c>
      <c r="D16" s="35">
        <v>7290997</v>
      </c>
      <c r="E16" s="41">
        <f>+D16/$D$20*100</f>
        <v>9.307503220447225</v>
      </c>
      <c r="F16" s="35">
        <v>11109427</v>
      </c>
      <c r="G16" s="34">
        <f>+F16/$F$20*100</f>
        <v>10.53524677950008</v>
      </c>
      <c r="H16" s="30"/>
      <c r="I16" s="30"/>
      <c r="J16" s="30"/>
      <c r="K16" s="30"/>
    </row>
    <row r="17" spans="2:11" ht="13.5">
      <c r="B17" s="5">
        <v>5</v>
      </c>
      <c r="C17" s="5" t="s">
        <v>15</v>
      </c>
      <c r="D17" s="35">
        <v>1917518</v>
      </c>
      <c r="E17" s="41">
        <f>+D17/$D$20*100</f>
        <v>2.4478552055727802</v>
      </c>
      <c r="F17" s="35">
        <v>9542282</v>
      </c>
      <c r="G17" s="34">
        <f>+F17/$F$20*100</f>
        <v>9.049098185674346</v>
      </c>
      <c r="H17" s="30"/>
      <c r="I17" s="30"/>
      <c r="J17" s="30"/>
      <c r="K17" s="30"/>
    </row>
    <row r="18" spans="2:11" ht="13.5">
      <c r="B18" s="5">
        <v>6</v>
      </c>
      <c r="C18" s="5" t="s">
        <v>16</v>
      </c>
      <c r="D18" s="35">
        <v>16266840</v>
      </c>
      <c r="E18" s="41">
        <f>+D18/$D$20*100</f>
        <v>20.765838428749834</v>
      </c>
      <c r="F18" s="35">
        <v>21569064</v>
      </c>
      <c r="G18" s="34">
        <f>+F18/$F$20*100</f>
        <v>20.45428734018695</v>
      </c>
      <c r="H18" s="30"/>
      <c r="I18" s="30"/>
      <c r="J18" s="30"/>
      <c r="K18" s="30"/>
    </row>
    <row r="19" spans="2:11" ht="7.5" customHeight="1">
      <c r="B19" s="5"/>
      <c r="C19" s="5"/>
      <c r="D19" s="33"/>
      <c r="E19" s="40"/>
      <c r="F19" s="33"/>
      <c r="G19" s="32"/>
      <c r="H19" s="30"/>
      <c r="I19" s="30"/>
      <c r="J19" s="30"/>
      <c r="K19" s="30"/>
    </row>
    <row r="20" spans="2:11" ht="13.5">
      <c r="B20" s="12"/>
      <c r="C20" s="13" t="s">
        <v>17</v>
      </c>
      <c r="D20" s="18">
        <f>SUM(D13:D19)</f>
        <v>78334617</v>
      </c>
      <c r="E20" s="31">
        <f>SUM(E13:E19)</f>
        <v>100</v>
      </c>
      <c r="F20" s="18">
        <f>SUM(F13:F18)</f>
        <v>105450088</v>
      </c>
      <c r="G20" s="31">
        <f>SUM(G13:G18)</f>
        <v>99.99999999999999</v>
      </c>
      <c r="H20" s="30"/>
      <c r="I20" s="35"/>
      <c r="J20" s="30"/>
      <c r="K20" s="30"/>
    </row>
    <row r="21" spans="3:11" ht="13.5">
      <c r="C21" s="20"/>
      <c r="D21" s="15"/>
      <c r="E21" s="16"/>
      <c r="F21" s="15"/>
      <c r="G21" s="16"/>
      <c r="H21" s="30"/>
      <c r="I21" s="30"/>
      <c r="J21" s="30"/>
      <c r="K21" s="30"/>
    </row>
    <row r="22" spans="2:11" ht="13.5">
      <c r="B22" s="6"/>
      <c r="C22" s="14"/>
      <c r="D22" s="15"/>
      <c r="E22" s="16"/>
      <c r="F22" s="15"/>
      <c r="G22" s="16"/>
      <c r="H22" s="30"/>
      <c r="I22" s="30"/>
      <c r="J22" s="30"/>
      <c r="K22" s="30"/>
    </row>
    <row r="23" spans="2:11" ht="13.5">
      <c r="B23" s="6"/>
      <c r="C23" s="14"/>
      <c r="D23" s="15"/>
      <c r="E23" s="16"/>
      <c r="F23" s="15"/>
      <c r="G23" s="16"/>
      <c r="H23" s="30"/>
      <c r="I23" s="30"/>
      <c r="J23" s="30"/>
      <c r="K23" s="30"/>
    </row>
    <row r="24" spans="2:11" ht="13.5">
      <c r="B24" s="6"/>
      <c r="C24" s="14"/>
      <c r="D24" s="15"/>
      <c r="E24" s="16"/>
      <c r="F24" s="15"/>
      <c r="G24" s="16"/>
      <c r="H24" s="30"/>
      <c r="I24" s="30"/>
      <c r="J24" s="30"/>
      <c r="K24" s="30"/>
    </row>
    <row r="25" spans="2:11" ht="13.5">
      <c r="B25" s="6"/>
      <c r="C25" s="14"/>
      <c r="D25" s="15"/>
      <c r="E25" s="16"/>
      <c r="F25" s="15"/>
      <c r="G25" s="16"/>
      <c r="H25" s="30"/>
      <c r="I25" s="30"/>
      <c r="J25" s="30"/>
      <c r="K25" s="30"/>
    </row>
    <row r="26" spans="2:11" ht="23.25">
      <c r="B26" s="39" t="s">
        <v>18</v>
      </c>
      <c r="C26" s="39"/>
      <c r="D26" s="39"/>
      <c r="E26" s="39"/>
      <c r="F26" s="39"/>
      <c r="G26" s="39"/>
      <c r="H26" s="38"/>
      <c r="I26" s="38"/>
      <c r="J26" s="38"/>
      <c r="K26" s="38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7" t="s">
        <v>32</v>
      </c>
      <c r="E28" s="37"/>
      <c r="F28" s="37" t="s">
        <v>31</v>
      </c>
      <c r="G28" s="37"/>
      <c r="H28" s="36"/>
      <c r="I28" s="36"/>
      <c r="J28" s="36"/>
      <c r="K28" s="36"/>
    </row>
    <row r="29" spans="2:11" ht="12.75">
      <c r="B29" s="22" t="s">
        <v>6</v>
      </c>
      <c r="C29" s="22"/>
      <c r="D29" s="22" t="s">
        <v>7</v>
      </c>
      <c r="E29" s="22" t="s">
        <v>30</v>
      </c>
      <c r="F29" s="22" t="s">
        <v>7</v>
      </c>
      <c r="G29" s="22" t="s">
        <v>19</v>
      </c>
      <c r="H29" s="6"/>
      <c r="I29" s="6"/>
      <c r="J29" s="6"/>
      <c r="K29" s="6"/>
    </row>
    <row r="30" spans="2:11" ht="12.75" customHeight="1">
      <c r="B30" s="25"/>
      <c r="C30" s="25"/>
      <c r="D30" s="23"/>
      <c r="E30" s="23"/>
      <c r="F30" s="23"/>
      <c r="G30" s="23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5">
        <v>342573</v>
      </c>
      <c r="E32" s="34">
        <f>+D32/$D$38*100</f>
        <v>11.503547542509562</v>
      </c>
      <c r="F32" s="35">
        <v>135468</v>
      </c>
      <c r="G32" s="34">
        <f>+F32/$F$38*100</f>
        <v>9.074862186935409</v>
      </c>
      <c r="H32" s="30"/>
      <c r="I32" s="30"/>
      <c r="J32" s="30"/>
      <c r="K32" s="30"/>
    </row>
    <row r="33" spans="2:11" ht="13.5">
      <c r="B33" s="5">
        <v>2</v>
      </c>
      <c r="C33" s="5" t="s">
        <v>13</v>
      </c>
      <c r="D33" s="35">
        <v>383749</v>
      </c>
      <c r="E33" s="34">
        <f>+D33/$D$38*100</f>
        <v>12.886231156251373</v>
      </c>
      <c r="F33" s="35">
        <v>637122</v>
      </c>
      <c r="G33" s="34">
        <f>+F33/$F$38*100</f>
        <v>42.68014842076846</v>
      </c>
      <c r="H33" s="30"/>
      <c r="I33" s="30"/>
      <c r="J33" s="30"/>
      <c r="K33" s="30"/>
    </row>
    <row r="34" spans="2:11" ht="13.5">
      <c r="B34" s="5">
        <v>3</v>
      </c>
      <c r="C34" s="5" t="s">
        <v>14</v>
      </c>
      <c r="D34" s="35">
        <v>1743780</v>
      </c>
      <c r="E34" s="34">
        <f>+D34/$D$38*100</f>
        <v>58.55585855767187</v>
      </c>
      <c r="F34" s="35">
        <v>546411</v>
      </c>
      <c r="G34" s="34">
        <f>+F34/$F$38*100</f>
        <v>36.60351169593973</v>
      </c>
      <c r="H34" s="30"/>
      <c r="I34" s="30"/>
      <c r="J34" s="30"/>
      <c r="K34" s="30"/>
    </row>
    <row r="35" spans="2:11" ht="13.5">
      <c r="B35" s="5">
        <v>4</v>
      </c>
      <c r="C35" s="5" t="s">
        <v>23</v>
      </c>
      <c r="D35" s="35">
        <v>331699</v>
      </c>
      <c r="E35" s="34">
        <f>+D35/$D$38*100</f>
        <v>11.138400330157015</v>
      </c>
      <c r="F35" s="35">
        <v>168906</v>
      </c>
      <c r="G35" s="34">
        <f>+F35/$F$38*100</f>
        <v>11.314839464275787</v>
      </c>
      <c r="H35" s="30"/>
      <c r="I35" s="30"/>
      <c r="J35" s="30"/>
      <c r="K35" s="30"/>
    </row>
    <row r="36" spans="2:11" ht="13.5">
      <c r="B36" s="5">
        <v>5</v>
      </c>
      <c r="C36" s="5" t="s">
        <v>16</v>
      </c>
      <c r="D36" s="35">
        <v>176176</v>
      </c>
      <c r="E36" s="34">
        <f>+D36/$D$38*100</f>
        <v>5.915962413410178</v>
      </c>
      <c r="F36" s="35">
        <v>4876</v>
      </c>
      <c r="G36" s="34">
        <f>+F36/$F$38*100</f>
        <v>0.3266382320806172</v>
      </c>
      <c r="H36" s="30"/>
      <c r="I36" s="30"/>
      <c r="J36" s="30"/>
      <c r="K36" s="30"/>
    </row>
    <row r="37" spans="2:11" ht="6.75" customHeight="1">
      <c r="B37" s="5"/>
      <c r="C37" s="5"/>
      <c r="D37" s="33"/>
      <c r="E37" s="32"/>
      <c r="F37" s="33"/>
      <c r="G37" s="32"/>
      <c r="H37" s="30"/>
      <c r="I37" s="30"/>
      <c r="J37" s="30"/>
      <c r="K37" s="30"/>
    </row>
    <row r="38" spans="2:11" ht="13.5">
      <c r="B38" s="12"/>
      <c r="C38" s="13" t="s">
        <v>17</v>
      </c>
      <c r="D38" s="18">
        <f>SUM(D32:D37)</f>
        <v>2977977</v>
      </c>
      <c r="E38" s="31">
        <f>SUM(E32:E37)</f>
        <v>100</v>
      </c>
      <c r="F38" s="18">
        <f>SUM(F32:F36)</f>
        <v>1492783</v>
      </c>
      <c r="G38" s="31">
        <f>SUM(G32:G36)</f>
        <v>100</v>
      </c>
      <c r="H38" s="30"/>
      <c r="I38" s="30"/>
      <c r="J38" s="30"/>
      <c r="K38" s="30"/>
    </row>
    <row r="39" spans="2:11" ht="13.5">
      <c r="B39" s="6"/>
      <c r="C39" s="14"/>
      <c r="D39" s="15"/>
      <c r="E39" s="16"/>
      <c r="F39" s="15"/>
      <c r="G39" s="16"/>
      <c r="H39" s="30"/>
      <c r="I39" s="30"/>
      <c r="J39" s="30"/>
      <c r="K39" s="30"/>
    </row>
    <row r="40" spans="2:11" ht="13.5">
      <c r="B40" s="6"/>
      <c r="C40" s="14"/>
      <c r="D40" s="15"/>
      <c r="E40" s="16"/>
      <c r="F40" s="15"/>
      <c r="G40" s="16"/>
      <c r="H40" s="30"/>
      <c r="I40" s="30"/>
      <c r="J40" s="30"/>
      <c r="K40" s="30"/>
    </row>
    <row r="41" spans="3:11" ht="13.5">
      <c r="C41" s="5" t="s">
        <v>29</v>
      </c>
      <c r="D41" s="15"/>
      <c r="E41" s="16"/>
      <c r="F41" s="15"/>
      <c r="G41" s="16"/>
      <c r="H41" s="30"/>
      <c r="I41" s="30"/>
      <c r="J41" s="30"/>
      <c r="K41" s="30"/>
    </row>
    <row r="42" spans="3:11" ht="13.5">
      <c r="C42" s="6" t="s">
        <v>28</v>
      </c>
      <c r="D42" s="15"/>
      <c r="E42" s="16"/>
      <c r="F42" s="15"/>
      <c r="G42" s="16"/>
      <c r="H42" s="30"/>
      <c r="I42" s="30"/>
      <c r="J42" s="30"/>
      <c r="K42" s="30"/>
    </row>
    <row r="43" ht="12.75">
      <c r="C43" s="6" t="s">
        <v>27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7" t="s">
        <v>0</v>
      </c>
      <c r="C2" s="27"/>
      <c r="D2" s="27"/>
      <c r="E2" s="27"/>
      <c r="F2" s="27"/>
      <c r="G2" s="27"/>
    </row>
    <row r="3" spans="2:7" ht="30.75">
      <c r="B3" s="27" t="s">
        <v>48</v>
      </c>
      <c r="C3" s="27"/>
      <c r="D3" s="27"/>
      <c r="E3" s="27"/>
      <c r="F3" s="27"/>
      <c r="G3" s="27"/>
    </row>
    <row r="4" spans="2:7" ht="18.75">
      <c r="B4" s="28">
        <v>39082</v>
      </c>
      <c r="C4" s="28"/>
      <c r="D4" s="28"/>
      <c r="E4" s="28"/>
      <c r="F4" s="28"/>
      <c r="G4" s="28"/>
    </row>
    <row r="5" spans="2:7" ht="23.25" customHeight="1">
      <c r="B5" s="46"/>
      <c r="C5" s="46"/>
      <c r="D5" s="46"/>
      <c r="E5" s="46"/>
      <c r="F5" s="46"/>
      <c r="G5" s="46"/>
    </row>
    <row r="6" spans="2:7" ht="23.25" customHeight="1">
      <c r="B6" s="46"/>
      <c r="C6" s="46"/>
      <c r="D6" s="46"/>
      <c r="E6" s="46"/>
      <c r="F6" s="46"/>
      <c r="G6" s="46"/>
    </row>
    <row r="7" spans="2:7" ht="16.5">
      <c r="B7" s="26" t="s">
        <v>1</v>
      </c>
      <c r="C7" s="26"/>
      <c r="D7" s="26"/>
      <c r="E7" s="26"/>
      <c r="F7" s="26"/>
      <c r="G7" s="26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4" t="s">
        <v>47</v>
      </c>
      <c r="E9" s="24"/>
      <c r="F9" s="24" t="s">
        <v>46</v>
      </c>
      <c r="G9" s="24"/>
    </row>
    <row r="10" spans="2:7" ht="12.75" customHeight="1">
      <c r="B10" s="22" t="s">
        <v>6</v>
      </c>
      <c r="C10" s="22"/>
      <c r="D10" s="22" t="s">
        <v>7</v>
      </c>
      <c r="E10" s="22" t="s">
        <v>45</v>
      </c>
      <c r="F10" s="22" t="s">
        <v>7</v>
      </c>
      <c r="G10" s="22" t="s">
        <v>44</v>
      </c>
    </row>
    <row r="11" spans="2:7" ht="12.75" customHeight="1">
      <c r="B11" s="25"/>
      <c r="C11" s="25"/>
      <c r="D11" s="23"/>
      <c r="E11" s="23"/>
      <c r="F11" s="23"/>
      <c r="G11" s="23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5">
        <v>6194864</v>
      </c>
      <c r="E13" s="45">
        <f>+D13/$D$20*100</f>
        <v>23.09954095972254</v>
      </c>
      <c r="F13" s="35">
        <v>23432120</v>
      </c>
      <c r="G13" s="9">
        <f>+F13/$F$20*100</f>
        <v>14.92809517022213</v>
      </c>
    </row>
    <row r="14" spans="2:7" ht="13.5">
      <c r="B14" s="5">
        <v>2</v>
      </c>
      <c r="C14" s="5" t="s">
        <v>13</v>
      </c>
      <c r="D14" s="35">
        <v>7188506</v>
      </c>
      <c r="E14" s="45">
        <f>+D14/$D$20*100</f>
        <v>26.804654434094317</v>
      </c>
      <c r="F14" s="35">
        <v>41033468</v>
      </c>
      <c r="G14" s="9">
        <f>+F14/$F$20*100</f>
        <v>26.14153202818457</v>
      </c>
    </row>
    <row r="15" spans="2:7" ht="13.5">
      <c r="B15" s="5">
        <v>3</v>
      </c>
      <c r="C15" s="5" t="s">
        <v>14</v>
      </c>
      <c r="D15" s="35">
        <v>2590072</v>
      </c>
      <c r="E15" s="45">
        <f>+D15/$D$20*100</f>
        <v>9.657915694780463</v>
      </c>
      <c r="F15" s="35">
        <v>35649547</v>
      </c>
      <c r="G15" s="9">
        <f>+F15/$F$20*100</f>
        <v>22.71155279126715</v>
      </c>
    </row>
    <row r="16" spans="2:7" ht="13.5">
      <c r="B16" s="5">
        <v>4</v>
      </c>
      <c r="C16" s="5" t="s">
        <v>23</v>
      </c>
      <c r="D16" s="35">
        <v>2081103</v>
      </c>
      <c r="E16" s="45">
        <f>+D16/$D$20*100</f>
        <v>7.760061236195251</v>
      </c>
      <c r="F16" s="35">
        <v>16319320</v>
      </c>
      <c r="G16" s="9">
        <f>+F16/$F$20*100</f>
        <v>10.396684639431234</v>
      </c>
    </row>
    <row r="17" spans="2:7" ht="13.5">
      <c r="B17" s="5">
        <v>5</v>
      </c>
      <c r="C17" s="5" t="s">
        <v>15</v>
      </c>
      <c r="D17" s="35">
        <v>2254073</v>
      </c>
      <c r="E17" s="45">
        <f>+D17/$D$20*100</f>
        <v>8.40503545997211</v>
      </c>
      <c r="F17" s="35">
        <v>9205727</v>
      </c>
      <c r="G17" s="9">
        <f>+F17/$F$20*100</f>
        <v>5.864768905548599</v>
      </c>
    </row>
    <row r="18" spans="2:7" ht="13.5">
      <c r="B18" s="5">
        <v>6</v>
      </c>
      <c r="C18" s="5" t="s">
        <v>16</v>
      </c>
      <c r="D18" s="35">
        <v>6509508</v>
      </c>
      <c r="E18" s="45">
        <f>+D18/$D$20*100</f>
        <v>24.272792215235324</v>
      </c>
      <c r="F18" s="35">
        <v>31326395</v>
      </c>
      <c r="G18" s="9">
        <f>+F18/$F$20*100</f>
        <v>19.95736646534631</v>
      </c>
    </row>
    <row r="19" spans="2:7" ht="6" customHeight="1">
      <c r="B19" s="5"/>
      <c r="C19" s="5"/>
      <c r="D19" s="33"/>
      <c r="E19" s="11"/>
      <c r="F19" s="33"/>
      <c r="G19" s="11"/>
    </row>
    <row r="20" spans="2:7" ht="13.5">
      <c r="B20" s="12"/>
      <c r="C20" s="13" t="s">
        <v>17</v>
      </c>
      <c r="D20" s="18">
        <f>SUM(D13:D18)</f>
        <v>26818126</v>
      </c>
      <c r="E20" s="31">
        <f>SUM(E13:E18)</f>
        <v>100.00000000000001</v>
      </c>
      <c r="F20" s="18">
        <f>SUM(F13:F18)</f>
        <v>156966577</v>
      </c>
      <c r="G20" s="31">
        <f>SUM(G13:G18)</f>
        <v>99.99999999999999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6" t="s">
        <v>18</v>
      </c>
      <c r="C26" s="26"/>
      <c r="D26" s="26"/>
      <c r="E26" s="26"/>
      <c r="F26" s="26"/>
      <c r="G26" s="26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4" t="s">
        <v>43</v>
      </c>
      <c r="E28" s="24"/>
      <c r="F28" s="24" t="s">
        <v>42</v>
      </c>
      <c r="G28" s="24"/>
    </row>
    <row r="29" spans="2:7" ht="12.75" customHeight="1">
      <c r="B29" s="22" t="s">
        <v>6</v>
      </c>
      <c r="C29" s="22"/>
      <c r="D29" s="22" t="s">
        <v>7</v>
      </c>
      <c r="E29" s="22" t="s">
        <v>41</v>
      </c>
      <c r="F29" s="22" t="s">
        <v>7</v>
      </c>
      <c r="G29" s="22" t="s">
        <v>40</v>
      </c>
    </row>
    <row r="30" spans="2:7" ht="12.75" customHeight="1">
      <c r="B30" s="25"/>
      <c r="C30" s="25"/>
      <c r="D30" s="23"/>
      <c r="E30" s="23"/>
      <c r="F30" s="23"/>
      <c r="G30" s="23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5">
        <v>206463</v>
      </c>
      <c r="E32" s="45">
        <f>+D32/$D$38*100</f>
        <v>69.17587222451175</v>
      </c>
      <c r="F32" s="35">
        <v>271578</v>
      </c>
      <c r="G32" s="9">
        <f>+F32/$F$38*100</f>
        <v>6.509073295082639</v>
      </c>
    </row>
    <row r="33" spans="2:7" ht="13.5">
      <c r="B33" s="5">
        <v>2</v>
      </c>
      <c r="C33" s="5" t="s">
        <v>13</v>
      </c>
      <c r="D33" s="35"/>
      <c r="E33" s="45">
        <f>+D33/$D$38*100</f>
        <v>0</v>
      </c>
      <c r="F33" s="35">
        <v>1020871</v>
      </c>
      <c r="G33" s="9">
        <f>+F33/$F$38*100</f>
        <v>24.467829366974897</v>
      </c>
    </row>
    <row r="34" spans="2:7" ht="13.5">
      <c r="B34" s="5">
        <v>3</v>
      </c>
      <c r="C34" s="5" t="s">
        <v>14</v>
      </c>
      <c r="D34" s="35">
        <v>91998</v>
      </c>
      <c r="E34" s="45">
        <f>+D34/$D$38*100</f>
        <v>30.824127775488254</v>
      </c>
      <c r="F34" s="35">
        <v>2198193</v>
      </c>
      <c r="G34" s="9">
        <f>+F34/$F$38*100</f>
        <v>52.68541396481892</v>
      </c>
    </row>
    <row r="35" spans="2:7" ht="13.5">
      <c r="B35" s="5">
        <v>4</v>
      </c>
      <c r="C35" s="5" t="s">
        <v>23</v>
      </c>
      <c r="D35" s="35"/>
      <c r="E35" s="45">
        <f>+D35/$D$38*100</f>
        <v>0</v>
      </c>
      <c r="F35" s="35">
        <v>500605</v>
      </c>
      <c r="G35" s="9">
        <f>+F35/$F$38*100</f>
        <v>11.998301176401787</v>
      </c>
    </row>
    <row r="36" spans="2:7" ht="13.5">
      <c r="B36" s="5">
        <v>5</v>
      </c>
      <c r="C36" s="5" t="s">
        <v>16</v>
      </c>
      <c r="D36" s="35"/>
      <c r="E36" s="45">
        <f>+D36/$D$38*100</f>
        <v>0</v>
      </c>
      <c r="F36" s="35">
        <v>181052</v>
      </c>
      <c r="G36" s="9">
        <f>+F36/$F$38*100</f>
        <v>4.339382196721759</v>
      </c>
    </row>
    <row r="37" spans="2:7" ht="7.5" customHeight="1">
      <c r="B37" s="5"/>
      <c r="C37" s="5"/>
      <c r="D37" s="33"/>
      <c r="E37" s="11"/>
      <c r="F37" s="33"/>
      <c r="G37" s="11"/>
    </row>
    <row r="38" spans="2:7" ht="13.5">
      <c r="B38" s="12"/>
      <c r="C38" s="13" t="s">
        <v>17</v>
      </c>
      <c r="D38" s="18">
        <f>SUM(D32:D36)</f>
        <v>298461</v>
      </c>
      <c r="E38" s="31">
        <f>SUM(E32:E36)</f>
        <v>100</v>
      </c>
      <c r="F38" s="18">
        <f>SUM(F32:F36)</f>
        <v>4172299</v>
      </c>
      <c r="G38" s="31">
        <f>SUM(G32:G36)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4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30.75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8.75">
      <c r="B4" s="28">
        <v>39082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6" t="s">
        <v>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4" t="s">
        <v>2</v>
      </c>
      <c r="E9" s="24"/>
      <c r="F9" s="24" t="s">
        <v>3</v>
      </c>
      <c r="G9" s="24"/>
      <c r="H9" s="24" t="s">
        <v>4</v>
      </c>
      <c r="I9" s="24"/>
      <c r="J9" s="24" t="s">
        <v>5</v>
      </c>
      <c r="K9" s="24"/>
      <c r="L9" s="24" t="s">
        <v>24</v>
      </c>
      <c r="M9" s="24"/>
    </row>
    <row r="10" spans="2:13" ht="14.25" customHeight="1">
      <c r="B10" s="22" t="s">
        <v>6</v>
      </c>
      <c r="C10" s="22"/>
      <c r="D10" s="22" t="s">
        <v>7</v>
      </c>
      <c r="E10" s="22" t="s">
        <v>8</v>
      </c>
      <c r="F10" s="22" t="s">
        <v>7</v>
      </c>
      <c r="G10" s="22" t="s">
        <v>9</v>
      </c>
      <c r="H10" s="22" t="s">
        <v>7</v>
      </c>
      <c r="I10" s="22" t="s">
        <v>10</v>
      </c>
      <c r="J10" s="22" t="s">
        <v>7</v>
      </c>
      <c r="K10" s="22" t="s">
        <v>11</v>
      </c>
      <c r="L10" s="22" t="s">
        <v>7</v>
      </c>
      <c r="M10" s="22" t="s">
        <v>11</v>
      </c>
    </row>
    <row r="11" spans="2:13" ht="14.25" customHeight="1">
      <c r="B11" s="25"/>
      <c r="C11" s="25"/>
      <c r="D11" s="23"/>
      <c r="E11" s="23"/>
      <c r="F11" s="29"/>
      <c r="G11" s="29"/>
      <c r="H11" s="23"/>
      <c r="I11" s="23"/>
      <c r="J11" s="23"/>
      <c r="K11" s="23"/>
      <c r="L11" s="23"/>
      <c r="M11" s="23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12</v>
      </c>
      <c r="D13" s="8">
        <v>7367099</v>
      </c>
      <c r="E13" s="9">
        <f aca="true" t="shared" si="0" ref="E13:E18">+D13/$D$20*100</f>
        <v>17.510169166829478</v>
      </c>
      <c r="F13" s="8">
        <v>9365788</v>
      </c>
      <c r="G13" s="9">
        <f aca="true" t="shared" si="1" ref="G13:G18">+F13/$F$20*100</f>
        <v>14.650623906858593</v>
      </c>
      <c r="H13" s="8">
        <v>3709250</v>
      </c>
      <c r="I13" s="9">
        <f aca="true" t="shared" si="2" ref="I13:I18">+H13/$H$20*100</f>
        <v>12.278489413951018</v>
      </c>
      <c r="J13" s="8">
        <v>8128309</v>
      </c>
      <c r="K13" s="9">
        <f aca="true" t="shared" si="3" ref="K13:K18">+J13/$J$20*100</f>
        <v>18.24353324662149</v>
      </c>
      <c r="L13" s="8">
        <v>1056538</v>
      </c>
      <c r="M13" s="9">
        <f aca="true" t="shared" si="4" ref="M13:M18">+L13/$L$20*100</f>
        <v>34.983879518064306</v>
      </c>
    </row>
    <row r="14" spans="2:13" ht="13.5">
      <c r="B14" s="5">
        <v>2</v>
      </c>
      <c r="C14" s="5" t="s">
        <v>13</v>
      </c>
      <c r="D14" s="8">
        <v>12316133</v>
      </c>
      <c r="E14" s="9">
        <f t="shared" si="0"/>
        <v>29.273065600336174</v>
      </c>
      <c r="F14" s="8">
        <v>12466592</v>
      </c>
      <c r="G14" s="9">
        <f t="shared" si="1"/>
        <v>19.501119477854086</v>
      </c>
      <c r="H14" s="8">
        <v>8662472</v>
      </c>
      <c r="I14" s="9">
        <f t="shared" si="2"/>
        <v>28.674818561878308</v>
      </c>
      <c r="J14" s="8">
        <v>14487474</v>
      </c>
      <c r="K14" s="9">
        <f t="shared" si="3"/>
        <v>32.516322100767134</v>
      </c>
      <c r="L14" s="8">
        <v>289304</v>
      </c>
      <c r="M14" s="9">
        <f t="shared" si="4"/>
        <v>9.579377438477438</v>
      </c>
    </row>
    <row r="15" spans="2:13" ht="13.5">
      <c r="B15" s="5">
        <v>3</v>
      </c>
      <c r="C15" s="5" t="s">
        <v>14</v>
      </c>
      <c r="D15" s="8">
        <v>5535340</v>
      </c>
      <c r="E15" s="9">
        <f t="shared" si="0"/>
        <v>13.156432375337685</v>
      </c>
      <c r="F15" s="8">
        <v>25150176</v>
      </c>
      <c r="G15" s="9">
        <f t="shared" si="1"/>
        <v>39.341673094383644</v>
      </c>
      <c r="H15" s="8">
        <v>2993483</v>
      </c>
      <c r="I15" s="9">
        <f t="shared" si="2"/>
        <v>9.90913239235488</v>
      </c>
      <c r="J15" s="8">
        <v>4560621</v>
      </c>
      <c r="K15" s="9">
        <f t="shared" si="3"/>
        <v>10.236057812115675</v>
      </c>
      <c r="L15" s="8"/>
      <c r="M15" s="9">
        <f t="shared" si="4"/>
        <v>0</v>
      </c>
    </row>
    <row r="16" spans="2:13" ht="13.5">
      <c r="B16" s="5">
        <v>4</v>
      </c>
      <c r="C16" s="5" t="s">
        <v>23</v>
      </c>
      <c r="D16" s="8">
        <v>3635640</v>
      </c>
      <c r="E16" s="9">
        <f t="shared" si="0"/>
        <v>8.641212969948134</v>
      </c>
      <c r="F16" s="8">
        <v>3721847</v>
      </c>
      <c r="G16" s="9">
        <f t="shared" si="1"/>
        <v>5.821974684444056</v>
      </c>
      <c r="H16" s="8">
        <v>6267011</v>
      </c>
      <c r="I16" s="9">
        <f t="shared" si="2"/>
        <v>20.745279563419718</v>
      </c>
      <c r="J16" s="8">
        <v>4429903</v>
      </c>
      <c r="K16" s="9">
        <f t="shared" si="3"/>
        <v>9.942668599312388</v>
      </c>
      <c r="L16" s="8">
        <v>346023</v>
      </c>
      <c r="M16" s="9">
        <f t="shared" si="4"/>
        <v>11.457445867994494</v>
      </c>
    </row>
    <row r="17" spans="2:13" ht="13.5">
      <c r="B17" s="5">
        <v>5</v>
      </c>
      <c r="C17" s="5" t="s">
        <v>15</v>
      </c>
      <c r="D17" s="8">
        <v>3049505</v>
      </c>
      <c r="E17" s="9">
        <f t="shared" si="0"/>
        <v>7.248083462037408</v>
      </c>
      <c r="F17" s="8">
        <v>3048528</v>
      </c>
      <c r="G17" s="9">
        <f t="shared" si="1"/>
        <v>4.768721777337668</v>
      </c>
      <c r="H17" s="8">
        <v>2177957</v>
      </c>
      <c r="I17" s="9">
        <f t="shared" si="2"/>
        <v>7.209549630933617</v>
      </c>
      <c r="J17" s="8">
        <v>3183809</v>
      </c>
      <c r="K17" s="9">
        <f t="shared" si="3"/>
        <v>7.145880569057194</v>
      </c>
      <c r="L17" s="8"/>
      <c r="M17" s="9">
        <f t="shared" si="4"/>
        <v>0</v>
      </c>
    </row>
    <row r="18" spans="2:13" ht="13.5">
      <c r="B18" s="5">
        <v>6</v>
      </c>
      <c r="C18" s="5" t="s">
        <v>16</v>
      </c>
      <c r="D18" s="8">
        <v>10169543</v>
      </c>
      <c r="E18" s="9">
        <f t="shared" si="0"/>
        <v>24.17103642551112</v>
      </c>
      <c r="F18" s="8">
        <v>10174640</v>
      </c>
      <c r="G18" s="9">
        <f t="shared" si="1"/>
        <v>15.915887059121955</v>
      </c>
      <c r="H18" s="8">
        <v>6399162</v>
      </c>
      <c r="I18" s="9">
        <f t="shared" si="2"/>
        <v>21.18273043746246</v>
      </c>
      <c r="J18" s="8">
        <v>9764351</v>
      </c>
      <c r="K18" s="9">
        <f t="shared" si="3"/>
        <v>21.91553767212612</v>
      </c>
      <c r="L18" s="8">
        <v>1328206</v>
      </c>
      <c r="M18" s="9">
        <f t="shared" si="4"/>
        <v>43.979297175463756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4" ht="13.5">
      <c r="B20" s="12"/>
      <c r="C20" s="13" t="s">
        <v>17</v>
      </c>
      <c r="D20" s="18">
        <f>SUM(D13:D18)</f>
        <v>42073260</v>
      </c>
      <c r="E20" s="19">
        <f>+D20/$D$20*100</f>
        <v>100</v>
      </c>
      <c r="F20" s="18">
        <f>SUM(F13:F18)</f>
        <v>63927571</v>
      </c>
      <c r="G20" s="19">
        <f>+F20/$F$20*100</f>
        <v>100</v>
      </c>
      <c r="H20" s="18">
        <f>SUM(H13:H18)</f>
        <v>30209335</v>
      </c>
      <c r="I20" s="19">
        <f>+H20/$H$20*100</f>
        <v>100</v>
      </c>
      <c r="J20" s="18">
        <f>SUM(J13:J18)</f>
        <v>44554467</v>
      </c>
      <c r="K20" s="19">
        <f>+J20/$J$20*100</f>
        <v>100</v>
      </c>
      <c r="L20" s="18">
        <f>SUM(L13:L18)</f>
        <v>3020071</v>
      </c>
      <c r="M20" s="19">
        <f>+L20/$L$20*100</f>
        <v>100</v>
      </c>
      <c r="N20" s="21"/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6" t="s">
        <v>18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39" customHeight="1">
      <c r="B28" s="5"/>
      <c r="C28" s="5"/>
      <c r="D28" s="24" t="s">
        <v>2</v>
      </c>
      <c r="E28" s="24"/>
      <c r="F28" s="24" t="s">
        <v>3</v>
      </c>
      <c r="G28" s="24"/>
      <c r="H28" s="24" t="s">
        <v>4</v>
      </c>
      <c r="I28" s="24"/>
      <c r="J28" s="24" t="s">
        <v>5</v>
      </c>
      <c r="K28" s="24"/>
      <c r="L28" s="24" t="s">
        <v>24</v>
      </c>
      <c r="M28" s="24"/>
    </row>
    <row r="29" spans="2:13" ht="12.75" customHeight="1">
      <c r="B29" s="22" t="s">
        <v>6</v>
      </c>
      <c r="C29" s="22"/>
      <c r="D29" s="22" t="s">
        <v>7</v>
      </c>
      <c r="E29" s="22" t="s">
        <v>19</v>
      </c>
      <c r="F29" s="22" t="s">
        <v>7</v>
      </c>
      <c r="G29" s="22" t="s">
        <v>20</v>
      </c>
      <c r="H29" s="22" t="s">
        <v>7</v>
      </c>
      <c r="I29" s="22" t="s">
        <v>21</v>
      </c>
      <c r="J29" s="22" t="s">
        <v>7</v>
      </c>
      <c r="K29" s="22" t="s">
        <v>8</v>
      </c>
      <c r="L29" s="22" t="s">
        <v>7</v>
      </c>
      <c r="M29" s="22" t="s">
        <v>8</v>
      </c>
    </row>
    <row r="30" spans="2:13" ht="12.75" customHeight="1">
      <c r="B30" s="25"/>
      <c r="C30" s="25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3.5">
      <c r="B32" s="5">
        <v>1</v>
      </c>
      <c r="C32" s="5" t="s">
        <v>12</v>
      </c>
      <c r="D32" s="8">
        <v>69470</v>
      </c>
      <c r="E32" s="9">
        <f>+D32/$D$38*100</f>
        <v>5.7702977928839365</v>
      </c>
      <c r="F32" s="8">
        <v>66242</v>
      </c>
      <c r="G32" s="9">
        <f>+F32/$F$38*100</f>
        <v>7.640545341299684</v>
      </c>
      <c r="H32" s="8">
        <v>69868</v>
      </c>
      <c r="I32" s="9">
        <f>+H32/$H$38*100</f>
        <v>5.599752504211756</v>
      </c>
      <c r="J32" s="8">
        <v>272461</v>
      </c>
      <c r="K32" s="9">
        <f>+J32/$J$38*100</f>
        <v>24.50058854790978</v>
      </c>
      <c r="L32" s="8"/>
      <c r="M32" s="9">
        <f>+L32/$L$38*100</f>
        <v>0</v>
      </c>
    </row>
    <row r="33" spans="2:13" ht="13.5">
      <c r="B33" s="5">
        <v>2</v>
      </c>
      <c r="C33" s="5" t="s">
        <v>13</v>
      </c>
      <c r="D33" s="8">
        <v>264873</v>
      </c>
      <c r="E33" s="9">
        <f>+D33/$D$38*100</f>
        <v>22.00080735993302</v>
      </c>
      <c r="F33" s="8"/>
      <c r="G33" s="9">
        <f>+F33/$F$38*100</f>
        <v>0</v>
      </c>
      <c r="H33" s="8">
        <v>386187</v>
      </c>
      <c r="I33" s="9">
        <f>+H33/$H$38*100</f>
        <v>30.951961131619992</v>
      </c>
      <c r="J33" s="8">
        <v>369811</v>
      </c>
      <c r="K33" s="9">
        <f>+J33/$J$38*100</f>
        <v>33.254620483265725</v>
      </c>
      <c r="L33" s="8"/>
      <c r="M33" s="9">
        <f>+L33/$L$38*100</f>
        <v>0</v>
      </c>
    </row>
    <row r="34" spans="2:13" ht="13.5">
      <c r="B34" s="5">
        <v>3</v>
      </c>
      <c r="C34" s="5" t="s">
        <v>14</v>
      </c>
      <c r="D34" s="8">
        <v>557101</v>
      </c>
      <c r="E34" s="9">
        <f>+D34/$D$38*100</f>
        <v>46.273768111608376</v>
      </c>
      <c r="F34" s="8">
        <v>703553</v>
      </c>
      <c r="G34" s="9">
        <f>+F34/$F$38*100</f>
        <v>81.1498535144986</v>
      </c>
      <c r="H34" s="8">
        <v>655457</v>
      </c>
      <c r="I34" s="9">
        <f>+H34/$H$38*100</f>
        <v>52.533305335105126</v>
      </c>
      <c r="J34" s="8">
        <v>374080</v>
      </c>
      <c r="K34" s="9">
        <f>+J34/$J$38*100</f>
        <v>33.638502993096594</v>
      </c>
      <c r="L34" s="8"/>
      <c r="M34" s="9">
        <f>+L34/$L$38*100</f>
        <v>0</v>
      </c>
    </row>
    <row r="35" spans="2:13" ht="13.5">
      <c r="B35" s="5">
        <v>4</v>
      </c>
      <c r="C35" s="5" t="s">
        <v>23</v>
      </c>
      <c r="D35" s="8">
        <v>252672</v>
      </c>
      <c r="E35" s="9">
        <f>+D35/$D$38*100</f>
        <v>20.98737129586253</v>
      </c>
      <c r="F35" s="8">
        <v>97185</v>
      </c>
      <c r="G35" s="9">
        <f>+F35/$F$38*100</f>
        <v>11.209601144201711</v>
      </c>
      <c r="H35" s="8">
        <v>77996</v>
      </c>
      <c r="I35" s="9">
        <f>+H35/$H$38*100</f>
        <v>6.25119219554732</v>
      </c>
      <c r="J35" s="8">
        <v>32653</v>
      </c>
      <c r="K35" s="9">
        <f>+J35/$J$38*100</f>
        <v>2.936265072266849</v>
      </c>
      <c r="L35" s="8">
        <v>40098</v>
      </c>
      <c r="M35" s="9">
        <f>+L35/$L$38*100</f>
        <v>100</v>
      </c>
    </row>
    <row r="36" spans="2:13" ht="13.5">
      <c r="B36" s="5">
        <v>5</v>
      </c>
      <c r="C36" s="5" t="s">
        <v>16</v>
      </c>
      <c r="D36" s="8">
        <v>59808</v>
      </c>
      <c r="E36" s="9">
        <f>+D36/$D$38*100</f>
        <v>4.967755439712141</v>
      </c>
      <c r="F36" s="8"/>
      <c r="G36" s="9">
        <f>+F36/$F$38*100</f>
        <v>0</v>
      </c>
      <c r="H36" s="8">
        <v>58190</v>
      </c>
      <c r="I36" s="9">
        <f>+H36/$H$38*100</f>
        <v>4.663788833515802</v>
      </c>
      <c r="J36" s="8">
        <v>63054</v>
      </c>
      <c r="K36" s="9">
        <f>+J36/$J$38*100</f>
        <v>5.670022903461057</v>
      </c>
      <c r="L36" s="8"/>
      <c r="M36" s="9">
        <f>+L36/$L$38*100</f>
        <v>0</v>
      </c>
    </row>
    <row r="37" spans="2:13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  <c r="L37" s="10"/>
      <c r="M37" s="11"/>
    </row>
    <row r="38" spans="2:13" ht="13.5">
      <c r="B38" s="12"/>
      <c r="C38" s="13" t="s">
        <v>17</v>
      </c>
      <c r="D38" s="18">
        <f>SUM(D32:D36)</f>
        <v>1203924</v>
      </c>
      <c r="E38" s="19">
        <f>+D38/$D$38*100</f>
        <v>100</v>
      </c>
      <c r="F38" s="18">
        <f>SUM(F32:F36)</f>
        <v>866980</v>
      </c>
      <c r="G38" s="19">
        <f>+F38/$F$38*100</f>
        <v>100</v>
      </c>
      <c r="H38" s="18">
        <f>SUM(H32:H36)</f>
        <v>1247698</v>
      </c>
      <c r="I38" s="19">
        <f>+H38/$H$38*100</f>
        <v>100</v>
      </c>
      <c r="J38" s="18">
        <f>SUM(J32:J36)</f>
        <v>1112059</v>
      </c>
      <c r="K38" s="19">
        <f>+J38/$J$38*100</f>
        <v>100</v>
      </c>
      <c r="L38" s="18">
        <f>SUM(L32:L36)</f>
        <v>40098</v>
      </c>
      <c r="M38" s="19">
        <f>+L38/$L$38*100</f>
        <v>100</v>
      </c>
    </row>
    <row r="41" spans="2:13" ht="13.5">
      <c r="B41" s="5" t="s">
        <v>25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 t="s">
        <v>26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spans="2:13" ht="13.5">
      <c r="B43" s="6"/>
      <c r="C43" s="1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ht="12.75">
      <c r="B44" s="5"/>
    </row>
  </sheetData>
  <sheetProtection/>
  <mergeCells count="37">
    <mergeCell ref="J9:K9"/>
    <mergeCell ref="M10:M11"/>
    <mergeCell ref="D10:D11"/>
    <mergeCell ref="E10:E11"/>
    <mergeCell ref="F10:F11"/>
    <mergeCell ref="G10:G11"/>
    <mergeCell ref="B7:M7"/>
    <mergeCell ref="D9:E9"/>
    <mergeCell ref="F9:G9"/>
    <mergeCell ref="H9:I9"/>
    <mergeCell ref="L9:M9"/>
    <mergeCell ref="D28:E28"/>
    <mergeCell ref="F28:G28"/>
    <mergeCell ref="H28:I28"/>
    <mergeCell ref="L28:M28"/>
    <mergeCell ref="I29:I30"/>
    <mergeCell ref="B2:M2"/>
    <mergeCell ref="B3:M3"/>
    <mergeCell ref="B4:M4"/>
    <mergeCell ref="I10:I11"/>
    <mergeCell ref="L10:L11"/>
    <mergeCell ref="M29:M30"/>
    <mergeCell ref="E29:E30"/>
    <mergeCell ref="F29:F30"/>
    <mergeCell ref="G29:G30"/>
    <mergeCell ref="H29:H30"/>
    <mergeCell ref="B10:C11"/>
    <mergeCell ref="B29:C30"/>
    <mergeCell ref="D29:D30"/>
    <mergeCell ref="H10:H11"/>
    <mergeCell ref="B26:M26"/>
    <mergeCell ref="J10:J11"/>
    <mergeCell ref="K10:K11"/>
    <mergeCell ref="J28:K28"/>
    <mergeCell ref="J29:J30"/>
    <mergeCell ref="K29:K30"/>
    <mergeCell ref="L29:L3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2016-10-31T20:50:07Z</dcterms:modified>
  <cp:category/>
  <cp:version/>
  <cp:contentType/>
  <cp:contentStatus/>
</cp:coreProperties>
</file>