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'CM (2)'!$B$10</definedName>
    <definedName name="inicio2" localSheetId="0">'CM (2)'!$B$31</definedName>
    <definedName name="inicio3" localSheetId="0">'CM (2)'!$B$52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<sst xmlns="http://schemas.openxmlformats.org/spreadsheetml/2006/main" count="65" uniqueCount="25">
  <si>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</si>
  <si>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</si>
  <si>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</si>
  <si>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</si>
  <si>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</si>
  <si>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</si>
  <si>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</si>
  <si>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</si>
  <si>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</si>
  <si>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Arequipa</t>
  </si>
  <si>
    <t>CMAC Piura</t>
  </si>
  <si>
    <t>CMAC Trujillo</t>
  </si>
  <si>
    <t>CMAC Cusco</t>
  </si>
  <si>
    <t>CMAC Sullana</t>
  </si>
  <si>
    <t>CMAC Huancayo</t>
  </si>
  <si>
    <t>CMCP Lima</t>
  </si>
  <si>
    <t>CMAC Tacna</t>
  </si>
  <si>
    <t>CMAC Ica</t>
  </si>
  <si>
    <t>CMAC Paita</t>
  </si>
  <si>
    <t>CMAC Maynas</t>
  </si>
  <si>
    <t>CMAC Del Santa</t>
  </si>
  <si>
    <t>CMAC Chincha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</si>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</sst>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204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22" fontId="6" fillId="0" borderId="0" xfId="0" applyNumberFormat="1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67"/>
  <sheetViews>
    <sheetView tabSelected="1" zoomScale="75" zoomScaleNormal="75" workbookViewId="0" topLeftCell="A1">
      <selection activeCell="A10" sqref="A10:A23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8" max="8" width="2.00390625" style="0" customWidth="1"/>
  </cols>
  <sheetData>
    <row r="1" spans="1:8" s="1" customFormat="1" ht="29.25" customHeight="1">
      <c r="A1" s="31" t="s">
        <v>0</v>
      </c>
      <c r="B1" s="31"/>
      <c r="C1" s="31"/>
      <c r="D1" s="31"/>
      <c r="E1" s="31"/>
      <c r="F1" s="31"/>
      <c r="G1" s="31"/>
      <c r="H1" s="2"/>
    </row>
    <row r="2" spans="1:8" s="4" customFormat="1" ht="18" customHeight="1">
      <c r="A2" s="43">
        <v>38776</v>
      </c>
      <c r="B2" s="43"/>
      <c r="C2" s="43"/>
      <c r="D2" s="43"/>
      <c r="E2" s="43"/>
      <c r="F2" s="43"/>
      <c r="G2" s="43"/>
      <c r="H2" s="3"/>
    </row>
    <row r="3" spans="1:8" s="5" customFormat="1" ht="18" customHeight="1">
      <c r="A3" s="36" t="s">
        <v>1</v>
      </c>
      <c r="B3" s="36"/>
      <c r="C3" s="36"/>
      <c r="D3" s="36"/>
      <c r="E3" s="36"/>
      <c r="F3" s="36"/>
      <c r="G3" s="36"/>
      <c r="H3" s="6"/>
    </row>
    <row r="4" s="7" customFormat="1" ht="11.25" customHeight="1"/>
    <row r="5" spans="1:8" s="7" customFormat="1" ht="12.75" customHeight="1">
      <c r="A5" s="37" t="s">
        <v>2</v>
      </c>
      <c r="B5" s="37"/>
      <c r="C5" s="37"/>
      <c r="D5" s="37"/>
      <c r="E5" s="37"/>
      <c r="F5" s="37"/>
      <c r="G5" s="37"/>
      <c r="H5" s="8"/>
    </row>
    <row r="6" s="7" customFormat="1" ht="6.75" customHeight="1" thickBot="1">
      <c r="C6" s="9"/>
    </row>
    <row r="7" spans="1:8" s="7" customFormat="1" ht="14.25" customHeight="1">
      <c r="A7" s="10"/>
      <c r="B7" s="34" t="s">
        <v>3</v>
      </c>
      <c r="C7" s="39" t="s">
        <v>4</v>
      </c>
      <c r="D7" s="39"/>
      <c r="E7" s="39" t="s">
        <v>5</v>
      </c>
      <c r="F7" s="39"/>
      <c r="G7" s="39" t="s">
        <v>6</v>
      </c>
      <c r="H7" s="39"/>
    </row>
    <row r="8" spans="1:8" s="7" customFormat="1" ht="14.25" customHeight="1">
      <c r="A8" s="11"/>
      <c r="B8" s="35"/>
      <c r="C8" s="40"/>
      <c r="D8" s="40"/>
      <c r="E8" s="40" t="s">
        <v>7</v>
      </c>
      <c r="F8" s="40"/>
      <c r="G8" s="40" t="s">
        <v>8</v>
      </c>
      <c r="H8" s="40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4" customFormat="1" ht="14.25" customHeight="1">
      <c r="A10" s="15">
        <v>1</v>
      </c>
      <c r="B10" s="16" t="s">
        <v>10</v>
      </c>
      <c r="C10" s="17">
        <v>481625727</v>
      </c>
      <c r="D10" s="17"/>
      <c r="E10" s="18">
        <v>16.796380879326975</v>
      </c>
      <c r="F10" s="18"/>
      <c r="G10" s="18">
        <f>+E10</f>
        <v>16.796380879326975</v>
      </c>
      <c r="H10" s="18"/>
    </row>
    <row r="11" spans="1:8" s="14" customFormat="1" ht="14.25" customHeight="1">
      <c r="A11" s="15">
        <f>+A10+1</f>
        <v>2</v>
      </c>
      <c r="B11" s="16" t="s">
        <v>11</v>
      </c>
      <c r="C11" s="17">
        <v>479155890</v>
      </c>
      <c r="D11" s="17"/>
      <c r="E11" s="18">
        <v>16.71024693623333</v>
      </c>
      <c r="F11" s="18"/>
      <c r="G11" s="18">
        <f aca="true" t="shared" si="0" ref="G11:G23">+G10+E11</f>
        <v>33.50662781556031</v>
      </c>
      <c r="H11" s="18"/>
    </row>
    <row r="12" spans="1:8" s="14" customFormat="1" ht="14.25" customHeight="1">
      <c r="A12" s="15">
        <f aca="true" t="shared" si="1" ref="A12:A23">+A11+1</f>
        <v>3</v>
      </c>
      <c r="B12" s="16" t="s">
        <v>9</v>
      </c>
      <c r="C12" s="17">
        <v>470072467</v>
      </c>
      <c r="D12" s="17"/>
      <c r="E12" s="18">
        <v>16.393468525440422</v>
      </c>
      <c r="F12" s="18"/>
      <c r="G12" s="18">
        <f t="shared" si="0"/>
        <v>49.90009634100073</v>
      </c>
      <c r="H12" s="18"/>
    </row>
    <row r="13" spans="1:8" s="14" customFormat="1" ht="14.25" customHeight="1">
      <c r="A13" s="15">
        <f t="shared" si="1"/>
        <v>4</v>
      </c>
      <c r="B13" s="16" t="s">
        <v>13</v>
      </c>
      <c r="C13" s="17">
        <v>262200549</v>
      </c>
      <c r="D13" s="17"/>
      <c r="E13" s="18">
        <v>9.144071923243908</v>
      </c>
      <c r="F13" s="18"/>
      <c r="G13" s="18">
        <f t="shared" si="0"/>
        <v>59.04416826424464</v>
      </c>
      <c r="H13" s="18"/>
    </row>
    <row r="14" spans="1:8" s="14" customFormat="1" ht="14.25" customHeight="1">
      <c r="A14" s="15">
        <f t="shared" si="1"/>
        <v>5</v>
      </c>
      <c r="B14" s="16" t="s">
        <v>12</v>
      </c>
      <c r="C14" s="17">
        <v>242469258</v>
      </c>
      <c r="D14" s="17"/>
      <c r="E14" s="18">
        <v>8.455956109869105</v>
      </c>
      <c r="F14" s="18"/>
      <c r="G14" s="18">
        <f t="shared" si="0"/>
        <v>67.50012437411374</v>
      </c>
      <c r="H14" s="18"/>
    </row>
    <row r="15" spans="1:8" s="14" customFormat="1" ht="14.25" customHeight="1">
      <c r="A15" s="15">
        <f t="shared" si="1"/>
        <v>6</v>
      </c>
      <c r="B15" s="16" t="s">
        <v>14</v>
      </c>
      <c r="C15" s="17">
        <v>232128730</v>
      </c>
      <c r="D15" s="17"/>
      <c r="E15" s="18">
        <v>8.095336987914797</v>
      </c>
      <c r="F15" s="18"/>
      <c r="G15" s="18">
        <f t="shared" si="0"/>
        <v>75.59546136202853</v>
      </c>
      <c r="H15" s="18"/>
    </row>
    <row r="16" spans="1:8" s="14" customFormat="1" ht="14.25" customHeight="1">
      <c r="A16" s="15">
        <f t="shared" si="1"/>
        <v>7</v>
      </c>
      <c r="B16" s="16" t="s">
        <v>15</v>
      </c>
      <c r="C16" s="17">
        <v>158494223</v>
      </c>
      <c r="D16" s="17"/>
      <c r="E16" s="18">
        <v>5.5273819221891065</v>
      </c>
      <c r="F16" s="18"/>
      <c r="G16" s="18">
        <f t="shared" si="0"/>
        <v>81.12284328421764</v>
      </c>
      <c r="H16" s="18"/>
    </row>
    <row r="17" spans="1:8" s="14" customFormat="1" ht="14.25" customHeight="1">
      <c r="A17" s="15">
        <f t="shared" si="1"/>
        <v>8</v>
      </c>
      <c r="B17" s="16" t="s">
        <v>16</v>
      </c>
      <c r="C17" s="17">
        <v>138476080</v>
      </c>
      <c r="D17" s="17"/>
      <c r="E17" s="18">
        <v>4.829262333729428</v>
      </c>
      <c r="F17" s="18"/>
      <c r="G17" s="18">
        <f t="shared" si="0"/>
        <v>85.95210561794707</v>
      </c>
      <c r="H17" s="18"/>
    </row>
    <row r="18" spans="1:8" s="14" customFormat="1" ht="14.25" customHeight="1">
      <c r="A18" s="15">
        <f t="shared" si="1"/>
        <v>9</v>
      </c>
      <c r="B18" s="16" t="s">
        <v>17</v>
      </c>
      <c r="C18" s="17">
        <v>114269507</v>
      </c>
      <c r="D18" s="17"/>
      <c r="E18" s="18">
        <v>3.985074000137289</v>
      </c>
      <c r="F18" s="18"/>
      <c r="G18" s="18">
        <f t="shared" si="0"/>
        <v>89.93717961808436</v>
      </c>
      <c r="H18" s="18"/>
    </row>
    <row r="19" spans="1:8" s="14" customFormat="1" ht="14.25" customHeight="1">
      <c r="A19" s="15">
        <f t="shared" si="1"/>
        <v>10</v>
      </c>
      <c r="B19" s="16" t="s">
        <v>19</v>
      </c>
      <c r="C19" s="17">
        <v>93123227</v>
      </c>
      <c r="D19" s="17"/>
      <c r="E19" s="18">
        <v>3.247611374805203</v>
      </c>
      <c r="F19" s="18"/>
      <c r="G19" s="18">
        <f t="shared" si="0"/>
        <v>93.18479099288956</v>
      </c>
      <c r="H19" s="18"/>
    </row>
    <row r="20" spans="1:8" s="14" customFormat="1" ht="14.25" customHeight="1">
      <c r="A20" s="15">
        <f t="shared" si="1"/>
        <v>11</v>
      </c>
      <c r="B20" s="16" t="s">
        <v>18</v>
      </c>
      <c r="C20" s="17">
        <v>80875041</v>
      </c>
      <c r="D20" s="17"/>
      <c r="E20" s="18">
        <v>2.820463933122047</v>
      </c>
      <c r="F20" s="18"/>
      <c r="G20" s="18">
        <f t="shared" si="0"/>
        <v>96.0052549260116</v>
      </c>
      <c r="H20" s="18"/>
    </row>
    <row r="21" spans="1:8" s="14" customFormat="1" ht="14.25" customHeight="1">
      <c r="A21" s="15">
        <f t="shared" si="1"/>
        <v>12</v>
      </c>
      <c r="B21" s="16" t="s">
        <v>20</v>
      </c>
      <c r="C21" s="17">
        <v>76785870</v>
      </c>
      <c r="D21" s="17"/>
      <c r="E21" s="18">
        <v>2.6778567804175606</v>
      </c>
      <c r="F21" s="18"/>
      <c r="G21" s="18">
        <f t="shared" si="0"/>
        <v>98.68311170642916</v>
      </c>
      <c r="H21" s="18"/>
    </row>
    <row r="22" spans="1:8" s="14" customFormat="1" ht="14.25" customHeight="1">
      <c r="A22" s="15">
        <f t="shared" si="1"/>
        <v>13</v>
      </c>
      <c r="B22" s="16" t="s">
        <v>22</v>
      </c>
      <c r="C22" s="17">
        <v>25626220</v>
      </c>
      <c r="D22" s="17"/>
      <c r="E22" s="18">
        <v>0.8936975902398722</v>
      </c>
      <c r="F22" s="18"/>
      <c r="G22" s="18">
        <f t="shared" si="0"/>
        <v>99.57680929666903</v>
      </c>
      <c r="H22" s="18"/>
    </row>
    <row r="23" spans="1:8" s="14" customFormat="1" ht="14.25" customHeight="1">
      <c r="A23" s="15">
        <f t="shared" si="1"/>
        <v>14</v>
      </c>
      <c r="B23" s="16" t="s">
        <v>21</v>
      </c>
      <c r="C23" s="17">
        <v>12134729</v>
      </c>
      <c r="D23" s="17"/>
      <c r="E23" s="18">
        <v>0.4231907033309592</v>
      </c>
      <c r="F23" s="18"/>
      <c r="G23" s="18">
        <f t="shared" si="0"/>
        <v>99.99999999999999</v>
      </c>
      <c r="H23" s="18"/>
    </row>
    <row r="24" spans="1:8" s="19" customFormat="1" ht="4.5" customHeight="1">
      <c r="A24" s="20"/>
      <c r="B24" s="20"/>
      <c r="C24" s="21"/>
      <c r="D24" s="21"/>
      <c r="E24" s="21"/>
      <c r="F24" s="21"/>
      <c r="G24" s="21"/>
      <c r="H24" s="21"/>
    </row>
    <row r="25" spans="3:4" s="12" customFormat="1" ht="18" customHeight="1">
      <c r="C25" s="22"/>
      <c r="D25" s="22"/>
    </row>
    <row r="26" spans="1:8" s="12" customFormat="1" ht="15" customHeight="1">
      <c r="A26" s="38" t="s">
        <v>23</v>
      </c>
      <c r="B26" s="38"/>
      <c r="C26" s="38"/>
      <c r="D26" s="38"/>
      <c r="E26" s="38"/>
      <c r="F26" s="38"/>
      <c r="G26" s="38"/>
      <c r="H26" s="23"/>
    </row>
    <row r="27" s="12" customFormat="1" ht="6.75" customHeight="1" thickBot="1"/>
    <row r="28" spans="1:8" s="12" customFormat="1" ht="15.75" customHeight="1">
      <c r="A28" s="24"/>
      <c r="B28" s="34" t="s">
        <v>3</v>
      </c>
      <c r="C28" s="41" t="s">
        <v>4</v>
      </c>
      <c r="D28" s="41"/>
      <c r="E28" s="41" t="s">
        <v>5</v>
      </c>
      <c r="F28" s="41"/>
      <c r="G28" s="41" t="s">
        <v>6</v>
      </c>
      <c r="H28" s="41"/>
    </row>
    <row r="29" spans="1:8" s="12" customFormat="1" ht="15" customHeight="1">
      <c r="A29" s="25"/>
      <c r="B29" s="35"/>
      <c r="C29" s="42"/>
      <c r="D29" s="42"/>
      <c r="E29" s="42" t="s">
        <v>7</v>
      </c>
      <c r="F29" s="42"/>
      <c r="G29" s="42" t="s">
        <v>8</v>
      </c>
      <c r="H29" s="42"/>
    </row>
    <row r="30" spans="2:8" s="12" customFormat="1" ht="4.5" customHeight="1">
      <c r="B30" s="13"/>
      <c r="C30" s="26"/>
      <c r="D30" s="27"/>
      <c r="E30" s="27"/>
      <c r="F30" s="27"/>
      <c r="G30" s="27"/>
      <c r="H30" s="27"/>
    </row>
    <row r="31" spans="1:8" s="14" customFormat="1" ht="14.25" customHeight="1">
      <c r="A31" s="15">
        <v>1</v>
      </c>
      <c r="B31" s="16" t="s">
        <v>10</v>
      </c>
      <c r="C31" s="17">
        <v>638933633</v>
      </c>
      <c r="D31" s="17"/>
      <c r="E31" s="18">
        <v>24.631496216550563</v>
      </c>
      <c r="F31" s="18"/>
      <c r="G31" s="18">
        <f>+E31</f>
        <v>24.631496216550563</v>
      </c>
      <c r="H31" s="18"/>
    </row>
    <row r="32" spans="1:8" s="14" customFormat="1" ht="14.25" customHeight="1">
      <c r="A32" s="15">
        <f>+A31+1</f>
        <v>2</v>
      </c>
      <c r="B32" s="16" t="s">
        <v>9</v>
      </c>
      <c r="C32" s="17">
        <v>407855641</v>
      </c>
      <c r="D32" s="17"/>
      <c r="E32" s="18">
        <v>15.723220940836441</v>
      </c>
      <c r="F32" s="18"/>
      <c r="G32" s="18">
        <f aca="true" t="shared" si="2" ref="G32:G44">+G31+E32</f>
        <v>40.354717157387</v>
      </c>
      <c r="H32" s="18"/>
    </row>
    <row r="33" spans="1:8" s="14" customFormat="1" ht="14.25" customHeight="1">
      <c r="A33" s="15">
        <f aca="true" t="shared" si="3" ref="A33:A44">+A32+1</f>
        <v>3</v>
      </c>
      <c r="B33" s="16" t="s">
        <v>11</v>
      </c>
      <c r="C33" s="17">
        <v>340710851</v>
      </c>
      <c r="D33" s="17"/>
      <c r="E33" s="18">
        <v>13.134725742860093</v>
      </c>
      <c r="F33" s="18"/>
      <c r="G33" s="18">
        <f t="shared" si="2"/>
        <v>53.48944290024709</v>
      </c>
      <c r="H33" s="18"/>
    </row>
    <row r="34" spans="1:8" s="14" customFormat="1" ht="14.25" customHeight="1">
      <c r="A34" s="15">
        <f t="shared" si="3"/>
        <v>4</v>
      </c>
      <c r="B34" s="16" t="s">
        <v>12</v>
      </c>
      <c r="C34" s="17">
        <v>236137580</v>
      </c>
      <c r="D34" s="17"/>
      <c r="E34" s="18">
        <v>9.103327181330906</v>
      </c>
      <c r="F34" s="18"/>
      <c r="G34" s="18">
        <f t="shared" si="2"/>
        <v>62.592770081577996</v>
      </c>
      <c r="H34" s="18"/>
    </row>
    <row r="35" spans="1:8" s="14" customFormat="1" ht="14.25" customHeight="1">
      <c r="A35" s="15">
        <f t="shared" si="3"/>
        <v>5</v>
      </c>
      <c r="B35" s="16" t="s">
        <v>13</v>
      </c>
      <c r="C35" s="17">
        <v>205250252</v>
      </c>
      <c r="D35" s="17"/>
      <c r="E35" s="18">
        <v>7.91259145624605</v>
      </c>
      <c r="F35" s="18"/>
      <c r="G35" s="18">
        <f t="shared" si="2"/>
        <v>70.50536153782404</v>
      </c>
      <c r="H35" s="18"/>
    </row>
    <row r="36" spans="1:8" s="14" customFormat="1" ht="14.25" customHeight="1">
      <c r="A36" s="15">
        <f t="shared" si="3"/>
        <v>6</v>
      </c>
      <c r="B36" s="16" t="s">
        <v>14</v>
      </c>
      <c r="C36" s="17">
        <v>201859463</v>
      </c>
      <c r="D36" s="17"/>
      <c r="E36" s="18">
        <v>7.781873331372162</v>
      </c>
      <c r="F36" s="18"/>
      <c r="G36" s="18">
        <f t="shared" si="2"/>
        <v>78.28723486919621</v>
      </c>
      <c r="H36" s="18"/>
    </row>
    <row r="37" spans="1:8" s="14" customFormat="1" ht="14.25" customHeight="1">
      <c r="A37" s="15">
        <f t="shared" si="3"/>
        <v>7</v>
      </c>
      <c r="B37" s="16" t="s">
        <v>16</v>
      </c>
      <c r="C37" s="17">
        <v>120380313</v>
      </c>
      <c r="D37" s="17"/>
      <c r="E37" s="18">
        <v>4.640774989859819</v>
      </c>
      <c r="F37" s="18"/>
      <c r="G37" s="18">
        <f t="shared" si="2"/>
        <v>82.92800985905603</v>
      </c>
      <c r="H37" s="18"/>
    </row>
    <row r="38" spans="1:8" s="14" customFormat="1" ht="14.25" customHeight="1">
      <c r="A38" s="15">
        <f t="shared" si="3"/>
        <v>8</v>
      </c>
      <c r="B38" s="16" t="s">
        <v>17</v>
      </c>
      <c r="C38" s="17">
        <v>102842671</v>
      </c>
      <c r="D38" s="17"/>
      <c r="E38" s="18">
        <v>3.9646822937499904</v>
      </c>
      <c r="F38" s="18"/>
      <c r="G38" s="18">
        <f t="shared" si="2"/>
        <v>86.89269215280602</v>
      </c>
      <c r="H38" s="18"/>
    </row>
    <row r="39" spans="1:8" s="14" customFormat="1" ht="14.25" customHeight="1">
      <c r="A39" s="15">
        <f t="shared" si="3"/>
        <v>9</v>
      </c>
      <c r="B39" s="16" t="s">
        <v>15</v>
      </c>
      <c r="C39" s="17">
        <v>90152009</v>
      </c>
      <c r="D39" s="17"/>
      <c r="E39" s="18">
        <v>3.4754452636521833</v>
      </c>
      <c r="F39" s="18"/>
      <c r="G39" s="18">
        <f t="shared" si="2"/>
        <v>90.36813741645821</v>
      </c>
      <c r="H39" s="18"/>
    </row>
    <row r="40" spans="1:8" s="14" customFormat="1" ht="14.25" customHeight="1">
      <c r="A40" s="15">
        <f t="shared" si="3"/>
        <v>10</v>
      </c>
      <c r="B40" s="16" t="s">
        <v>18</v>
      </c>
      <c r="C40" s="17">
        <v>81317071</v>
      </c>
      <c r="D40" s="17"/>
      <c r="E40" s="18">
        <v>3.134850042676457</v>
      </c>
      <c r="F40" s="18"/>
      <c r="G40" s="18">
        <f t="shared" si="2"/>
        <v>93.50298745913467</v>
      </c>
      <c r="H40" s="18"/>
    </row>
    <row r="41" spans="1:8" s="14" customFormat="1" ht="14.25" customHeight="1">
      <c r="A41" s="15">
        <f t="shared" si="3"/>
        <v>11</v>
      </c>
      <c r="B41" s="16" t="s">
        <v>19</v>
      </c>
      <c r="C41" s="17">
        <v>74531513</v>
      </c>
      <c r="D41" s="17"/>
      <c r="E41" s="18">
        <v>2.873260360162147</v>
      </c>
      <c r="F41" s="18"/>
      <c r="G41" s="18">
        <f t="shared" si="2"/>
        <v>96.37624781929682</v>
      </c>
      <c r="H41" s="18"/>
    </row>
    <row r="42" spans="1:8" s="14" customFormat="1" ht="14.25" customHeight="1">
      <c r="A42" s="15">
        <f t="shared" si="3"/>
        <v>12</v>
      </c>
      <c r="B42" s="16" t="s">
        <v>20</v>
      </c>
      <c r="C42" s="17">
        <v>63019838</v>
      </c>
      <c r="D42" s="17"/>
      <c r="E42" s="18">
        <v>2.4294743946663226</v>
      </c>
      <c r="F42" s="18"/>
      <c r="G42" s="18">
        <f t="shared" si="2"/>
        <v>98.80572221396315</v>
      </c>
      <c r="H42" s="18"/>
    </row>
    <row r="43" spans="1:8" s="14" customFormat="1" ht="14.25" customHeight="1">
      <c r="A43" s="15">
        <f t="shared" si="3"/>
        <v>13</v>
      </c>
      <c r="B43" s="16" t="s">
        <v>22</v>
      </c>
      <c r="C43" s="17">
        <v>21317959</v>
      </c>
      <c r="D43" s="17"/>
      <c r="E43" s="18">
        <v>0.821827494019367</v>
      </c>
      <c r="F43" s="18"/>
      <c r="G43" s="18">
        <f t="shared" si="2"/>
        <v>99.62754970798252</v>
      </c>
      <c r="H43" s="18"/>
    </row>
    <row r="44" spans="1:8" s="14" customFormat="1" ht="14.25" customHeight="1">
      <c r="A44" s="15">
        <f t="shared" si="3"/>
        <v>14</v>
      </c>
      <c r="B44" s="16" t="s">
        <v>21</v>
      </c>
      <c r="C44" s="17">
        <v>9661249</v>
      </c>
      <c r="D44" s="17"/>
      <c r="E44" s="18">
        <v>0.37245029201750113</v>
      </c>
      <c r="F44" s="18"/>
      <c r="G44" s="18">
        <f t="shared" si="2"/>
        <v>100.00000000000003</v>
      </c>
      <c r="H44" s="18"/>
    </row>
    <row r="45" spans="1:8" s="19" customFormat="1" ht="4.5" customHeight="1">
      <c r="A45" s="20"/>
      <c r="B45" s="20"/>
      <c r="C45" s="28"/>
      <c r="D45" s="28"/>
      <c r="E45" s="21"/>
      <c r="F45" s="21"/>
      <c r="G45" s="21"/>
      <c r="H45" s="21"/>
    </row>
    <row r="46" spans="3:4" s="12" customFormat="1" ht="12" customHeight="1">
      <c r="C46" s="22"/>
      <c r="D46" s="22"/>
    </row>
    <row r="47" spans="1:8" s="12" customFormat="1" ht="12.75" customHeight="1">
      <c r="A47" s="38" t="s">
        <v>24</v>
      </c>
      <c r="B47" s="38"/>
      <c r="C47" s="38"/>
      <c r="D47" s="38"/>
      <c r="E47" s="38"/>
      <c r="F47" s="38"/>
      <c r="G47" s="38"/>
      <c r="H47" s="23"/>
    </row>
    <row r="48" s="12" customFormat="1" ht="6.75" customHeight="1" thickBot="1"/>
    <row r="49" spans="1:8" s="12" customFormat="1" ht="15" customHeight="1">
      <c r="A49" s="24"/>
      <c r="B49" s="32" t="s">
        <v>3</v>
      </c>
      <c r="C49" s="41" t="s">
        <v>4</v>
      </c>
      <c r="D49" s="41"/>
      <c r="E49" s="41" t="s">
        <v>5</v>
      </c>
      <c r="F49" s="41"/>
      <c r="G49" s="41" t="s">
        <v>6</v>
      </c>
      <c r="H49" s="41"/>
    </row>
    <row r="50" spans="1:8" s="12" customFormat="1" ht="15.75" customHeight="1">
      <c r="A50" s="25"/>
      <c r="B50" s="33"/>
      <c r="C50" s="42"/>
      <c r="D50" s="42"/>
      <c r="E50" s="42" t="s">
        <v>7</v>
      </c>
      <c r="F50" s="42"/>
      <c r="G50" s="42" t="s">
        <v>8</v>
      </c>
      <c r="H50" s="42"/>
    </row>
    <row r="51" spans="2:8" s="12" customFormat="1" ht="4.5" customHeight="1">
      <c r="B51" s="13"/>
      <c r="C51" s="26"/>
      <c r="D51" s="27"/>
      <c r="E51" s="27"/>
      <c r="F51" s="27"/>
      <c r="G51" s="27"/>
      <c r="H51" s="27"/>
    </row>
    <row r="52" spans="1:8" s="14" customFormat="1" ht="14.25" customHeight="1">
      <c r="A52" s="15">
        <v>1</v>
      </c>
      <c r="B52" s="16" t="s">
        <v>9</v>
      </c>
      <c r="C52" s="17">
        <v>115986761</v>
      </c>
      <c r="D52" s="17"/>
      <c r="E52" s="18">
        <v>18.00429407963193</v>
      </c>
      <c r="F52" s="18"/>
      <c r="G52" s="18">
        <f>+E52</f>
        <v>18.00429407963193</v>
      </c>
      <c r="H52" s="18"/>
    </row>
    <row r="53" spans="1:8" s="14" customFormat="1" ht="14.25" customHeight="1">
      <c r="A53" s="15">
        <f>+A52+1</f>
        <v>2</v>
      </c>
      <c r="B53" s="16" t="s">
        <v>10</v>
      </c>
      <c r="C53" s="17">
        <v>109175155</v>
      </c>
      <c r="D53" s="17"/>
      <c r="E53" s="18">
        <v>16.946947909075575</v>
      </c>
      <c r="F53" s="18"/>
      <c r="G53" s="18">
        <f aca="true" t="shared" si="4" ref="G53:G65">+G52+E53</f>
        <v>34.95124198870751</v>
      </c>
      <c r="H53" s="18"/>
    </row>
    <row r="54" spans="1:8" s="14" customFormat="1" ht="14.25" customHeight="1">
      <c r="A54" s="15">
        <f aca="true" t="shared" si="5" ref="A54:A65">+A53+1</f>
        <v>3</v>
      </c>
      <c r="B54" s="16" t="s">
        <v>11</v>
      </c>
      <c r="C54" s="17">
        <v>90540175</v>
      </c>
      <c r="D54" s="17"/>
      <c r="E54" s="18">
        <v>14.054293116447477</v>
      </c>
      <c r="F54" s="18"/>
      <c r="G54" s="18">
        <f t="shared" si="4"/>
        <v>49.00553510515498</v>
      </c>
      <c r="H54" s="18"/>
    </row>
    <row r="55" spans="1:8" s="14" customFormat="1" ht="14.25" customHeight="1">
      <c r="A55" s="15">
        <f t="shared" si="5"/>
        <v>4</v>
      </c>
      <c r="B55" s="16" t="s">
        <v>12</v>
      </c>
      <c r="C55" s="17">
        <v>62775090</v>
      </c>
      <c r="D55" s="17"/>
      <c r="E55" s="18">
        <v>9.744398166574904</v>
      </c>
      <c r="F55" s="18"/>
      <c r="G55" s="18">
        <f t="shared" si="4"/>
        <v>58.74993327172989</v>
      </c>
      <c r="H55" s="18"/>
    </row>
    <row r="56" spans="1:8" s="14" customFormat="1" ht="14.25" customHeight="1">
      <c r="A56" s="15">
        <f t="shared" si="5"/>
        <v>5</v>
      </c>
      <c r="B56" s="16" t="s">
        <v>15</v>
      </c>
      <c r="C56" s="17">
        <v>54235672</v>
      </c>
      <c r="D56" s="17"/>
      <c r="E56" s="18">
        <v>8.41884866751697</v>
      </c>
      <c r="F56" s="18"/>
      <c r="G56" s="18">
        <f t="shared" si="4"/>
        <v>67.16878193924686</v>
      </c>
      <c r="H56" s="18"/>
    </row>
    <row r="57" spans="1:8" s="14" customFormat="1" ht="14.25" customHeight="1">
      <c r="A57" s="15">
        <f t="shared" si="5"/>
        <v>6</v>
      </c>
      <c r="B57" s="16" t="s">
        <v>13</v>
      </c>
      <c r="C57" s="17">
        <v>53936573</v>
      </c>
      <c r="D57" s="17"/>
      <c r="E57" s="18">
        <v>8.372420382870553</v>
      </c>
      <c r="F57" s="18"/>
      <c r="G57" s="18">
        <f t="shared" si="4"/>
        <v>75.54120232211741</v>
      </c>
      <c r="H57" s="18"/>
    </row>
    <row r="58" spans="1:8" s="14" customFormat="1" ht="14.25" customHeight="1">
      <c r="A58" s="15">
        <f t="shared" si="5"/>
        <v>7</v>
      </c>
      <c r="B58" s="16" t="s">
        <v>14</v>
      </c>
      <c r="C58" s="17">
        <v>50385831</v>
      </c>
      <c r="D58" s="17"/>
      <c r="E58" s="18">
        <v>7.821248830033585</v>
      </c>
      <c r="F58" s="18"/>
      <c r="G58" s="18">
        <f t="shared" si="4"/>
        <v>83.362451152151</v>
      </c>
      <c r="H58" s="18"/>
    </row>
    <row r="59" spans="1:8" s="14" customFormat="1" ht="14.25" customHeight="1">
      <c r="A59" s="15">
        <f t="shared" si="5"/>
        <v>8</v>
      </c>
      <c r="B59" s="16" t="s">
        <v>16</v>
      </c>
      <c r="C59" s="17">
        <v>31757828</v>
      </c>
      <c r="D59" s="17"/>
      <c r="E59" s="18">
        <v>4.92967705721491</v>
      </c>
      <c r="F59" s="18"/>
      <c r="G59" s="18">
        <f t="shared" si="4"/>
        <v>88.2921282093659</v>
      </c>
      <c r="H59" s="18"/>
    </row>
    <row r="60" spans="1:8" s="14" customFormat="1" ht="14.25" customHeight="1">
      <c r="A60" s="15">
        <f t="shared" si="5"/>
        <v>9</v>
      </c>
      <c r="B60" s="16" t="s">
        <v>17</v>
      </c>
      <c r="C60" s="17">
        <v>23929901</v>
      </c>
      <c r="D60" s="17"/>
      <c r="E60" s="18">
        <v>3.7145702766928563</v>
      </c>
      <c r="F60" s="18"/>
      <c r="G60" s="18">
        <f t="shared" si="4"/>
        <v>92.00669848605875</v>
      </c>
      <c r="H60" s="18"/>
    </row>
    <row r="61" spans="1:8" s="14" customFormat="1" ht="14.25" customHeight="1">
      <c r="A61" s="15">
        <f t="shared" si="5"/>
        <v>10</v>
      </c>
      <c r="B61" s="16" t="s">
        <v>19</v>
      </c>
      <c r="C61" s="17">
        <v>17057302</v>
      </c>
      <c r="D61" s="17"/>
      <c r="E61" s="18">
        <v>2.647756336717549</v>
      </c>
      <c r="F61" s="18"/>
      <c r="G61" s="18">
        <f t="shared" si="4"/>
        <v>94.6544548227763</v>
      </c>
      <c r="H61" s="18"/>
    </row>
    <row r="62" spans="1:8" s="14" customFormat="1" ht="14.25" customHeight="1">
      <c r="A62" s="15">
        <f t="shared" si="5"/>
        <v>11</v>
      </c>
      <c r="B62" s="16" t="s">
        <v>18</v>
      </c>
      <c r="C62" s="17">
        <v>14633563</v>
      </c>
      <c r="D62" s="17"/>
      <c r="E62" s="18">
        <v>2.271526245006711</v>
      </c>
      <c r="F62" s="18"/>
      <c r="G62" s="18">
        <f t="shared" si="4"/>
        <v>96.92598106778301</v>
      </c>
      <c r="H62" s="18"/>
    </row>
    <row r="63" spans="1:8" s="14" customFormat="1" ht="14.25" customHeight="1">
      <c r="A63" s="15">
        <f t="shared" si="5"/>
        <v>12</v>
      </c>
      <c r="B63" s="16" t="s">
        <v>20</v>
      </c>
      <c r="C63" s="17">
        <v>12282876</v>
      </c>
      <c r="D63" s="17"/>
      <c r="E63" s="18">
        <v>1.9066358068887976</v>
      </c>
      <c r="F63" s="18"/>
      <c r="G63" s="18">
        <f t="shared" si="4"/>
        <v>98.83261687467181</v>
      </c>
      <c r="H63" s="18"/>
    </row>
    <row r="64" spans="1:8" s="14" customFormat="1" ht="14.25" customHeight="1">
      <c r="A64" s="15">
        <f t="shared" si="5"/>
        <v>13</v>
      </c>
      <c r="B64" s="16" t="s">
        <v>22</v>
      </c>
      <c r="C64" s="17">
        <v>4989415</v>
      </c>
      <c r="D64" s="17"/>
      <c r="E64" s="18">
        <v>0.7744926590831065</v>
      </c>
      <c r="F64" s="18"/>
      <c r="G64" s="18">
        <f t="shared" si="4"/>
        <v>99.60710953375492</v>
      </c>
      <c r="H64" s="18"/>
    </row>
    <row r="65" spans="1:8" s="14" customFormat="1" ht="14.25" customHeight="1">
      <c r="A65" s="15">
        <f t="shared" si="5"/>
        <v>14</v>
      </c>
      <c r="B65" s="16" t="s">
        <v>21</v>
      </c>
      <c r="C65" s="17">
        <v>2531068</v>
      </c>
      <c r="D65" s="17"/>
      <c r="E65" s="18">
        <v>0.39289046624507284</v>
      </c>
      <c r="F65" s="18"/>
      <c r="G65" s="18">
        <f t="shared" si="4"/>
        <v>100</v>
      </c>
      <c r="H65" s="18"/>
    </row>
    <row r="66" spans="1:8" ht="4.5" customHeight="1" thickBot="1">
      <c r="A66" s="29"/>
      <c r="B66" s="29"/>
      <c r="C66" s="29"/>
      <c r="D66" s="29"/>
      <c r="E66" s="29"/>
      <c r="F66" s="29"/>
      <c r="G66" s="29"/>
      <c r="H66" s="29"/>
    </row>
    <row r="67" spans="3:4" ht="12.75">
      <c r="C67" s="30"/>
      <c r="D67" s="30"/>
    </row>
  </sheetData>
  <mergeCells count="24">
    <mergeCell ref="C49:D50"/>
    <mergeCell ref="E49:F49"/>
    <mergeCell ref="E50:F50"/>
    <mergeCell ref="G49:H49"/>
    <mergeCell ref="G50:H50"/>
    <mergeCell ref="C28:D29"/>
    <mergeCell ref="E28:F28"/>
    <mergeCell ref="E29:F29"/>
    <mergeCell ref="G28:H28"/>
    <mergeCell ref="G29:H29"/>
    <mergeCell ref="E7:F7"/>
    <mergeCell ref="E8:F8"/>
    <mergeCell ref="G7:H7"/>
    <mergeCell ref="G8:H8"/>
    <mergeCell ref="A2:G2"/>
    <mergeCell ref="A1:G1"/>
    <mergeCell ref="B49:B50"/>
    <mergeCell ref="B7:B8"/>
    <mergeCell ref="B28:B29"/>
    <mergeCell ref="A3:G3"/>
    <mergeCell ref="A5:G5"/>
    <mergeCell ref="A26:G26"/>
    <mergeCell ref="A47:G47"/>
    <mergeCell ref="C7:D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2006-02-22T23:28:03Z</dcterms:created>
  <dcterms:modified xsi:type="dcterms:W3CDTF">2006-03-17T16:17:35Z</dcterms:modified>
  <cp:category/>
  <cp:version/>
  <cp:contentType/>
  <cp:contentStatus/>
</cp:coreProperties>
</file>