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<sst xmlns="http://schemas.openxmlformats.org/spreadsheetml/2006/main" count="37" uniqueCount="33">
  <si>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</si>
  <si>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</si>
  <si>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</si>
  <si>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</si>
  <si>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</si>
  <si>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</si>
  <si>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</si>
  <si>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</si>
  <si>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</si>
  <si>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</si>
  <si>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</si>
  <si>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</si>
  <si>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</si>
  <si>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</si>
  <si>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</si>
  <si>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</si>
  <si>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</si>
  <si>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</si>
  <si>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</si>
  <si>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</si>
  <si>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</si>
  <si>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</si>
  <si>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</si>
  <si>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</si>
  <si>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</si>
  <si>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</si>
  <si>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</si>
  <si>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</si>
  <si>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</si>
  <si>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</si>
  <si>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</si>
  <si>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</si>
  <si>
    <t>Nota: La palanca crediticia es calculada como Activos y Créditos Ponderados por Riesgo Crediticio sobre Patrimonio Efectivo total.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</si>
</sst>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  <numFmt numFmtId="176" formatCode="0.000"/>
    <numFmt numFmtId="177" formatCode="0.0000"/>
  </numFmts>
  <fonts count="26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21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72625" y="2009775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0763250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B27" sqref="B27"/>
    </sheetView>
  </sheetViews>
  <sheetFormatPr defaultColWidth="12.57421875" defaultRowHeight="12.75"/>
  <cols>
    <col min="1" max="1" width="34.57421875" style="2" customWidth="1"/>
    <col min="2" max="2" width="15.57421875" style="2" bestFit="1" customWidth="1"/>
    <col min="3" max="3" width="14.57421875" style="2" bestFit="1" customWidth="1"/>
    <col min="4" max="4" width="15.57421875" style="2" bestFit="1" customWidth="1"/>
    <col min="5" max="5" width="16.28125" style="2" bestFit="1" customWidth="1"/>
    <col min="6" max="6" width="17.140625" style="2" bestFit="1" customWidth="1"/>
    <col min="7" max="8" width="17.28125" style="2" bestFit="1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38776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136.09</v>
      </c>
      <c r="C12" s="39">
        <v>0</v>
      </c>
      <c r="D12" s="40">
        <v>2590.18</v>
      </c>
      <c r="E12" s="40">
        <v>0</v>
      </c>
      <c r="F12" s="40">
        <v>10132.52</v>
      </c>
      <c r="G12" s="41">
        <v>12858.79</v>
      </c>
      <c r="H12" s="40">
        <v>10650.556</v>
      </c>
      <c r="I12" s="40">
        <v>2696.62</v>
      </c>
      <c r="J12" s="42">
        <f>+H12/I12</f>
        <v>3.9495946777818163</v>
      </c>
    </row>
    <row r="13" spans="1:10" s="34" customFormat="1" ht="23.25" customHeight="1">
      <c r="A13" s="33" t="s">
        <v>31</v>
      </c>
      <c r="B13" s="38">
        <v>10187.40381</v>
      </c>
      <c r="C13" s="39">
        <v>0</v>
      </c>
      <c r="D13" s="40">
        <v>343.97549</v>
      </c>
      <c r="E13" s="40">
        <v>0</v>
      </c>
      <c r="F13" s="40">
        <v>14023.99015</v>
      </c>
      <c r="G13" s="41">
        <v>24555.36945</v>
      </c>
      <c r="H13" s="40">
        <v>14092.785248</v>
      </c>
      <c r="I13" s="40">
        <v>3520.46057</v>
      </c>
      <c r="J13" s="42">
        <f aca="true" t="shared" si="0" ref="J13:J25">+H13/I13</f>
        <v>4.003108391013736</v>
      </c>
    </row>
    <row r="14" spans="1:10" s="34" customFormat="1" ht="23.25" customHeight="1">
      <c r="A14" s="33" t="s">
        <v>14</v>
      </c>
      <c r="B14" s="38">
        <v>2685</v>
      </c>
      <c r="C14" s="39">
        <v>0</v>
      </c>
      <c r="D14" s="40">
        <v>5705</v>
      </c>
      <c r="E14" s="40">
        <v>3771</v>
      </c>
      <c r="F14" s="40">
        <v>90881</v>
      </c>
      <c r="G14" s="41">
        <v>103042</v>
      </c>
      <c r="H14" s="40">
        <v>93907.5</v>
      </c>
      <c r="I14" s="40">
        <v>16123</v>
      </c>
      <c r="J14" s="42">
        <f t="shared" si="0"/>
        <v>5.824443341809837</v>
      </c>
    </row>
    <row r="15" spans="1:10" s="34" customFormat="1" ht="23.25" customHeight="1">
      <c r="A15" s="33" t="s">
        <v>15</v>
      </c>
      <c r="B15" s="38">
        <v>638</v>
      </c>
      <c r="C15" s="39">
        <v>0</v>
      </c>
      <c r="D15" s="40">
        <v>10771</v>
      </c>
      <c r="E15" s="40">
        <v>44</v>
      </c>
      <c r="F15" s="40">
        <v>55552</v>
      </c>
      <c r="G15" s="41">
        <v>67005</v>
      </c>
      <c r="H15" s="40">
        <v>57728.2</v>
      </c>
      <c r="I15" s="40">
        <v>9386</v>
      </c>
      <c r="J15" s="42">
        <f t="shared" si="0"/>
        <v>6.150458129128489</v>
      </c>
    </row>
    <row r="16" spans="1:10" s="34" customFormat="1" ht="23.25" customHeight="1">
      <c r="A16" s="33" t="s">
        <v>16</v>
      </c>
      <c r="B16" s="38">
        <v>259.38167</v>
      </c>
      <c r="C16" s="39">
        <v>0</v>
      </c>
      <c r="D16" s="40">
        <v>367.6229</v>
      </c>
      <c r="E16" s="40">
        <v>0</v>
      </c>
      <c r="F16" s="40">
        <v>7333.93455</v>
      </c>
      <c r="G16" s="41">
        <v>7960.93912</v>
      </c>
      <c r="H16" s="40">
        <v>7407.45913</v>
      </c>
      <c r="I16" s="40">
        <v>2119.8794500000004</v>
      </c>
      <c r="J16" s="42">
        <f t="shared" si="0"/>
        <v>3.4942831914333614</v>
      </c>
    </row>
    <row r="17" spans="1:10" s="34" customFormat="1" ht="23.25" customHeight="1">
      <c r="A17" s="33" t="s">
        <v>17</v>
      </c>
      <c r="B17" s="38">
        <v>368</v>
      </c>
      <c r="C17" s="39">
        <v>0</v>
      </c>
      <c r="D17" s="40">
        <v>1760</v>
      </c>
      <c r="E17" s="40">
        <v>0</v>
      </c>
      <c r="F17" s="40">
        <v>30920</v>
      </c>
      <c r="G17" s="41">
        <v>33048</v>
      </c>
      <c r="H17" s="40">
        <v>31272</v>
      </c>
      <c r="I17" s="40">
        <v>6306</v>
      </c>
      <c r="J17" s="42">
        <f t="shared" si="0"/>
        <v>4.959086584205519</v>
      </c>
    </row>
    <row r="18" spans="1:10" s="34" customFormat="1" ht="23.25" customHeight="1">
      <c r="A18" s="33" t="s">
        <v>18</v>
      </c>
      <c r="B18" s="38">
        <v>103.09</v>
      </c>
      <c r="C18" s="39">
        <v>0</v>
      </c>
      <c r="D18" s="40">
        <v>963.15</v>
      </c>
      <c r="E18" s="40">
        <v>0</v>
      </c>
      <c r="F18" s="40">
        <v>7792.87</v>
      </c>
      <c r="G18" s="41">
        <v>8859.11</v>
      </c>
      <c r="H18" s="40">
        <v>7985.5</v>
      </c>
      <c r="I18" s="40">
        <v>1318.31</v>
      </c>
      <c r="J18" s="42">
        <f t="shared" si="0"/>
        <v>6.057376489596529</v>
      </c>
    </row>
    <row r="19" spans="1:10" s="34" customFormat="1" ht="23.25" customHeight="1">
      <c r="A19" s="33" t="s">
        <v>19</v>
      </c>
      <c r="B19" s="38">
        <v>71</v>
      </c>
      <c r="C19" s="39">
        <v>0</v>
      </c>
      <c r="D19" s="40">
        <v>78</v>
      </c>
      <c r="E19" s="40">
        <v>0</v>
      </c>
      <c r="F19" s="40">
        <v>7632</v>
      </c>
      <c r="G19" s="41">
        <v>7781</v>
      </c>
      <c r="H19" s="40">
        <v>7647.6</v>
      </c>
      <c r="I19" s="40">
        <v>6274</v>
      </c>
      <c r="J19" s="42">
        <f t="shared" si="0"/>
        <v>1.21893528849219</v>
      </c>
    </row>
    <row r="20" spans="1:10" s="34" customFormat="1" ht="23.25" customHeight="1">
      <c r="A20" s="33" t="s">
        <v>20</v>
      </c>
      <c r="B20" s="38">
        <v>8888.82</v>
      </c>
      <c r="C20" s="39">
        <v>0</v>
      </c>
      <c r="D20" s="40">
        <v>1665.71</v>
      </c>
      <c r="E20" s="40">
        <v>0</v>
      </c>
      <c r="F20" s="40">
        <v>221322.51</v>
      </c>
      <c r="G20" s="41">
        <v>231877.04</v>
      </c>
      <c r="H20" s="40">
        <v>221655.652</v>
      </c>
      <c r="I20" s="40">
        <v>34482.02</v>
      </c>
      <c r="J20" s="42">
        <f t="shared" si="0"/>
        <v>6.4281515990072515</v>
      </c>
    </row>
    <row r="21" spans="1:10" s="34" customFormat="1" ht="23.25" customHeight="1">
      <c r="A21" s="33" t="s">
        <v>28</v>
      </c>
      <c r="B21" s="38">
        <v>473</v>
      </c>
      <c r="C21" s="39">
        <v>0</v>
      </c>
      <c r="D21" s="40">
        <v>1835</v>
      </c>
      <c r="E21" s="40">
        <v>781</v>
      </c>
      <c r="F21" s="40">
        <v>19581</v>
      </c>
      <c r="G21" s="41">
        <v>22670</v>
      </c>
      <c r="H21" s="40">
        <v>20338.5</v>
      </c>
      <c r="I21" s="40">
        <v>5039</v>
      </c>
      <c r="J21" s="42">
        <f t="shared" si="0"/>
        <v>4.036217503472911</v>
      </c>
    </row>
    <row r="22" spans="1:10" s="34" customFormat="1" ht="23.25" customHeight="1">
      <c r="A22" s="33" t="s">
        <v>21</v>
      </c>
      <c r="B22" s="38">
        <v>502</v>
      </c>
      <c r="C22" s="39">
        <v>0</v>
      </c>
      <c r="D22" s="40">
        <v>4714</v>
      </c>
      <c r="E22" s="40">
        <v>0</v>
      </c>
      <c r="F22" s="40">
        <v>47345</v>
      </c>
      <c r="G22" s="41">
        <v>52561</v>
      </c>
      <c r="H22" s="40">
        <v>48287.8</v>
      </c>
      <c r="I22" s="40">
        <v>8163.63</v>
      </c>
      <c r="J22" s="42">
        <f t="shared" si="0"/>
        <v>5.9149912477660065</v>
      </c>
    </row>
    <row r="23" spans="1:10" s="34" customFormat="1" ht="23.25" customHeight="1">
      <c r="A23" s="33" t="s">
        <v>29</v>
      </c>
      <c r="B23" s="38">
        <v>73.9628</v>
      </c>
      <c r="C23" s="39">
        <v>0</v>
      </c>
      <c r="D23" s="40">
        <v>828.21224</v>
      </c>
      <c r="E23" s="40">
        <v>0</v>
      </c>
      <c r="F23" s="40">
        <v>4359.13965</v>
      </c>
      <c r="G23" s="41">
        <v>5261.31469</v>
      </c>
      <c r="H23" s="40">
        <v>4524.782098</v>
      </c>
      <c r="I23" s="40">
        <v>3510.8271999999997</v>
      </c>
      <c r="J23" s="42">
        <f t="shared" si="0"/>
        <v>1.288807976080395</v>
      </c>
    </row>
    <row r="24" spans="1:10" s="34" customFormat="1" ht="23.25" customHeight="1">
      <c r="A24" s="33" t="s">
        <v>30</v>
      </c>
      <c r="B24" s="40">
        <v>941.72444</v>
      </c>
      <c r="C24" s="39">
        <v>0</v>
      </c>
      <c r="D24" s="40">
        <v>16638.70082</v>
      </c>
      <c r="E24" s="40">
        <v>17707.03747</v>
      </c>
      <c r="F24" s="40">
        <v>55252.97468</v>
      </c>
      <c r="G24" s="41">
        <v>90540.43741</v>
      </c>
      <c r="H24" s="40">
        <v>67434.23357899999</v>
      </c>
      <c r="I24" s="40">
        <v>81161.01031</v>
      </c>
      <c r="J24" s="42">
        <f t="shared" si="0"/>
        <v>0.8308698144765615</v>
      </c>
    </row>
    <row r="25" spans="1:10" s="34" customFormat="1" ht="23.25" customHeight="1">
      <c r="A25" s="33" t="s">
        <v>22</v>
      </c>
      <c r="B25" s="38">
        <v>25.55805</v>
      </c>
      <c r="C25" s="39">
        <v>0</v>
      </c>
      <c r="D25" s="40">
        <v>1207.35442</v>
      </c>
      <c r="E25" s="40">
        <v>0</v>
      </c>
      <c r="F25" s="40">
        <v>4466.89219</v>
      </c>
      <c r="G25" s="41">
        <v>5699.80466</v>
      </c>
      <c r="H25" s="40">
        <v>4708.363074</v>
      </c>
      <c r="I25" s="40">
        <v>1840.83612</v>
      </c>
      <c r="J25" s="42">
        <f t="shared" si="0"/>
        <v>2.5577307088042143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25353.030769999998</v>
      </c>
      <c r="C27" s="43">
        <f aca="true" t="shared" si="1" ref="C27:I27">+SUM(C12:C25)</f>
        <v>0</v>
      </c>
      <c r="D27" s="43">
        <f t="shared" si="1"/>
        <v>49467.90587</v>
      </c>
      <c r="E27" s="43">
        <f t="shared" si="1"/>
        <v>22303.03747</v>
      </c>
      <c r="F27" s="43">
        <f t="shared" si="1"/>
        <v>576595.83122</v>
      </c>
      <c r="G27" s="43">
        <f t="shared" si="1"/>
        <v>673719.8053300001</v>
      </c>
      <c r="H27" s="43">
        <f t="shared" si="1"/>
        <v>597640.931129</v>
      </c>
      <c r="I27" s="43">
        <f t="shared" si="1"/>
        <v>181941.59365</v>
      </c>
      <c r="J27" s="42">
        <f>+H27/I27</f>
        <v>3.2847955167342247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 t="s">
        <v>32</v>
      </c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2003-12-04T16:35:40Z</cp:lastPrinted>
  <dcterms:created xsi:type="dcterms:W3CDTF">2002-05-02T20:37:59Z</dcterms:created>
  <dcterms:modified xsi:type="dcterms:W3CDTF">2006-04-10T14:25:58Z</dcterms:modified>
  <cp:category/>
  <cp:version/>
  <cp:contentType/>
  <cp:contentStatus/>
</cp:coreProperties>
</file>