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'JUB_afp'!$B$2:$M$44</definedName>
    <definedName name="_xlnm.Print_Area" localSheetId="1">'JUB_modalidad'!$B$2:$G$44</definedName>
    <definedName name="_xlnm.Print_Area" localSheetId="0">'JUB_tipo'!$B$1:$G$44</definedName>
  </definedNames>
  <calcPr fullCalcOnLoad="1"/>
</workbook>
</file>

<file path=xl/sharedStrings.xml><?xml version="1.0" encoding="utf-8"?>
<sst xmlns="http://schemas.openxmlformats.org/spreadsheetml/2006/main" count="120" uniqueCount="49">
  <si>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</si>
  <si>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</si>
  <si>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</si>
  <si>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</si>
  <si>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</si>
  <si>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</si>
  <si>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</si>
  <si>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</si>
  <si>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</si>
  <si>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</si>
  <si>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</si>
  <si>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</si>
  <si>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</si>
  <si>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</si>
  <si>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</si>
  <si>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</si>
  <si>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</si>
  <si>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</si>
  <si>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</si>
  <si>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</si>
  <si>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</si>
  <si>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</si>
  <si>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</si>
  <si>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La Positiva Vida</t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</si>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</sst>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173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K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7" t="s">
        <v>0</v>
      </c>
      <c r="C2" s="27"/>
      <c r="D2" s="27"/>
      <c r="E2" s="27"/>
      <c r="F2" s="27"/>
      <c r="G2" s="27"/>
      <c r="H2" s="38"/>
      <c r="I2" s="38"/>
      <c r="J2" s="38"/>
      <c r="K2" s="38"/>
    </row>
    <row r="3" spans="2:11" ht="30.75">
      <c r="B3" s="27" t="s">
        <v>35</v>
      </c>
      <c r="C3" s="27"/>
      <c r="D3" s="27"/>
      <c r="E3" s="27"/>
      <c r="F3" s="27"/>
      <c r="G3" s="27"/>
      <c r="H3" s="38"/>
      <c r="I3" s="38"/>
      <c r="J3" s="38"/>
      <c r="K3" s="38"/>
    </row>
    <row r="4" spans="2:11" ht="18.75" customHeight="1">
      <c r="B4" s="28">
        <v>38898</v>
      </c>
      <c r="C4" s="28"/>
      <c r="D4" s="28"/>
      <c r="E4" s="28"/>
      <c r="F4" s="28"/>
      <c r="G4" s="28"/>
      <c r="H4" s="38"/>
      <c r="I4" s="38"/>
      <c r="J4" s="38"/>
      <c r="K4" s="38"/>
    </row>
    <row r="5" spans="2:11" ht="23.25">
      <c r="B5" s="43"/>
      <c r="C5" s="43"/>
      <c r="D5" s="43"/>
      <c r="E5" s="43"/>
      <c r="F5" s="43"/>
      <c r="G5" s="43"/>
      <c r="H5" s="38"/>
      <c r="I5" s="38"/>
      <c r="J5" s="38"/>
      <c r="K5" s="38"/>
    </row>
    <row r="6" spans="2:11" ht="23.25">
      <c r="B6" s="43"/>
      <c r="C6" s="43"/>
      <c r="D6" s="43"/>
      <c r="E6" s="43"/>
      <c r="F6" s="43"/>
      <c r="G6" s="43"/>
      <c r="H6" s="38"/>
      <c r="I6" s="38"/>
      <c r="J6" s="38"/>
      <c r="K6" s="38"/>
    </row>
    <row r="7" spans="2:11" ht="20.25">
      <c r="B7" s="39" t="s">
        <v>1</v>
      </c>
      <c r="C7" s="39"/>
      <c r="D7" s="39"/>
      <c r="E7" s="39"/>
      <c r="F7" s="39"/>
      <c r="G7" s="39"/>
      <c r="H7" s="42"/>
      <c r="I7" s="42"/>
      <c r="J7" s="42"/>
      <c r="K7" s="42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7" t="s">
        <v>32</v>
      </c>
      <c r="E9" s="37"/>
      <c r="F9" s="37" t="s">
        <v>31</v>
      </c>
      <c r="G9" s="37"/>
      <c r="H9" s="36"/>
      <c r="I9" s="36"/>
      <c r="J9" s="36"/>
      <c r="K9" s="36"/>
    </row>
    <row r="10" spans="2:11" ht="16.5" customHeight="1">
      <c r="B10" s="22" t="s">
        <v>6</v>
      </c>
      <c r="C10" s="22"/>
      <c r="D10" s="22" t="s">
        <v>7</v>
      </c>
      <c r="E10" s="22" t="s">
        <v>34</v>
      </c>
      <c r="F10" s="22" t="s">
        <v>7</v>
      </c>
      <c r="G10" s="22" t="s">
        <v>33</v>
      </c>
      <c r="H10" s="6"/>
      <c r="I10" s="6"/>
      <c r="J10" s="6"/>
      <c r="K10" s="6"/>
    </row>
    <row r="11" spans="2:11" ht="16.5" customHeight="1">
      <c r="B11" s="25"/>
      <c r="C11" s="25"/>
      <c r="D11" s="23"/>
      <c r="E11" s="23"/>
      <c r="F11" s="23"/>
      <c r="G11" s="23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5">
        <v>4124819.43</v>
      </c>
      <c r="E13" s="41">
        <f>+D13/$D$20*100</f>
        <v>10.536199031611956</v>
      </c>
      <c r="F13" s="35">
        <v>12237297.82</v>
      </c>
      <c r="G13" s="34">
        <f>+F13/$F$20*100</f>
        <v>18.801893222246324</v>
      </c>
      <c r="H13" s="30"/>
      <c r="I13" s="30"/>
      <c r="J13" s="30"/>
      <c r="K13" s="30"/>
    </row>
    <row r="14" spans="2:11" ht="13.5">
      <c r="B14" s="5">
        <v>2</v>
      </c>
      <c r="C14" s="5" t="s">
        <v>13</v>
      </c>
      <c r="D14" s="35">
        <v>6328612.37</v>
      </c>
      <c r="E14" s="41">
        <f>+D14/$D$20*100</f>
        <v>16.165439640649055</v>
      </c>
      <c r="F14" s="35">
        <v>21766381.19</v>
      </c>
      <c r="G14" s="34">
        <f>+F14/$F$20*100</f>
        <v>33.44277315047734</v>
      </c>
      <c r="H14" s="30"/>
      <c r="I14" s="30"/>
      <c r="J14" s="30"/>
      <c r="K14" s="30"/>
    </row>
    <row r="15" spans="2:11" ht="13.5">
      <c r="B15" s="5">
        <v>3</v>
      </c>
      <c r="C15" s="5" t="s">
        <v>14</v>
      </c>
      <c r="D15" s="35">
        <v>18351713.53</v>
      </c>
      <c r="E15" s="41">
        <f>+D15/$D$20*100</f>
        <v>46.876550502286115</v>
      </c>
      <c r="F15" s="35">
        <v>4788333.06</v>
      </c>
      <c r="G15" s="34">
        <f>+F15/$F$20*100</f>
        <v>7.356994021959008</v>
      </c>
      <c r="H15" s="30"/>
      <c r="I15" s="30"/>
      <c r="J15" s="30"/>
      <c r="K15" s="30"/>
    </row>
    <row r="16" spans="2:11" ht="13.5">
      <c r="B16" s="5">
        <v>4</v>
      </c>
      <c r="C16" s="5" t="s">
        <v>23</v>
      </c>
      <c r="D16" s="35">
        <v>3027655.96</v>
      </c>
      <c r="E16" s="41">
        <f>+D16/$D$20*100</f>
        <v>7.733668427227652</v>
      </c>
      <c r="F16" s="35">
        <v>6222089.11</v>
      </c>
      <c r="G16" s="34">
        <f>+F16/$F$20*100</f>
        <v>9.55987643565593</v>
      </c>
      <c r="H16" s="30"/>
      <c r="I16" s="30"/>
      <c r="J16" s="30"/>
      <c r="K16" s="30"/>
    </row>
    <row r="17" spans="2:11" ht="13.5">
      <c r="B17" s="5">
        <v>5</v>
      </c>
      <c r="C17" s="5" t="s">
        <v>15</v>
      </c>
      <c r="D17" s="35">
        <v>858902.66</v>
      </c>
      <c r="E17" s="41">
        <f>+D17/$D$20*100</f>
        <v>2.1939310382226673</v>
      </c>
      <c r="F17" s="35">
        <v>7021151.84</v>
      </c>
      <c r="G17" s="34">
        <f>+F17/$F$20*100</f>
        <v>10.787589640672675</v>
      </c>
      <c r="H17" s="30"/>
      <c r="I17" s="30"/>
      <c r="J17" s="30"/>
      <c r="K17" s="30"/>
    </row>
    <row r="18" spans="2:11" ht="13.5">
      <c r="B18" s="5">
        <v>6</v>
      </c>
      <c r="C18" s="5" t="s">
        <v>16</v>
      </c>
      <c r="D18" s="35">
        <v>6457323.3</v>
      </c>
      <c r="E18" s="41">
        <f>+D18/$D$20*100</f>
        <v>16.494211360002563</v>
      </c>
      <c r="F18" s="35">
        <v>13050202.34</v>
      </c>
      <c r="G18" s="34">
        <f>+F18/$F$20*100</f>
        <v>20.0508735289887</v>
      </c>
      <c r="H18" s="30"/>
      <c r="I18" s="30"/>
      <c r="J18" s="30"/>
      <c r="K18" s="30"/>
    </row>
    <row r="19" spans="2:11" ht="7.5" customHeight="1">
      <c r="B19" s="5"/>
      <c r="C19" s="5"/>
      <c r="D19" s="33"/>
      <c r="E19" s="40"/>
      <c r="F19" s="33"/>
      <c r="G19" s="32"/>
      <c r="H19" s="30"/>
      <c r="I19" s="30"/>
      <c r="J19" s="30"/>
      <c r="K19" s="30"/>
    </row>
    <row r="20" spans="2:11" ht="13.5">
      <c r="B20" s="12"/>
      <c r="C20" s="13" t="s">
        <v>17</v>
      </c>
      <c r="D20" s="18">
        <f>SUM(D13:D19)</f>
        <v>39149027.25</v>
      </c>
      <c r="E20" s="31">
        <f>+D20/$D$20*100</f>
        <v>100</v>
      </c>
      <c r="F20" s="18">
        <f>SUM(F13:F18)</f>
        <v>65085455.360000014</v>
      </c>
      <c r="G20" s="31">
        <f>+F20/$F$20*100</f>
        <v>100</v>
      </c>
      <c r="H20" s="30"/>
      <c r="I20" s="35"/>
      <c r="J20" s="30"/>
      <c r="K20" s="30"/>
    </row>
    <row r="21" spans="3:11" ht="13.5">
      <c r="C21" s="20"/>
      <c r="D21" s="15"/>
      <c r="E21" s="16"/>
      <c r="F21" s="15"/>
      <c r="G21" s="16"/>
      <c r="H21" s="30"/>
      <c r="I21" s="30"/>
      <c r="J21" s="30"/>
      <c r="K21" s="30"/>
    </row>
    <row r="22" spans="2:11" ht="13.5">
      <c r="B22" s="6"/>
      <c r="C22" s="14"/>
      <c r="D22" s="15"/>
      <c r="E22" s="16"/>
      <c r="F22" s="15"/>
      <c r="G22" s="16"/>
      <c r="H22" s="30"/>
      <c r="I22" s="30"/>
      <c r="J22" s="30"/>
      <c r="K22" s="30"/>
    </row>
    <row r="23" spans="2:11" ht="13.5">
      <c r="B23" s="6"/>
      <c r="C23" s="14"/>
      <c r="D23" s="15"/>
      <c r="E23" s="16"/>
      <c r="F23" s="15"/>
      <c r="G23" s="16"/>
      <c r="H23" s="30"/>
      <c r="I23" s="30"/>
      <c r="J23" s="30"/>
      <c r="K23" s="30"/>
    </row>
    <row r="24" spans="2:11" ht="13.5">
      <c r="B24" s="6"/>
      <c r="C24" s="14"/>
      <c r="D24" s="15"/>
      <c r="E24" s="16"/>
      <c r="F24" s="15"/>
      <c r="G24" s="16"/>
      <c r="H24" s="30"/>
      <c r="I24" s="30"/>
      <c r="J24" s="30"/>
      <c r="K24" s="30"/>
    </row>
    <row r="25" spans="2:11" ht="13.5">
      <c r="B25" s="6"/>
      <c r="C25" s="14"/>
      <c r="D25" s="15"/>
      <c r="E25" s="16"/>
      <c r="F25" s="15"/>
      <c r="G25" s="16"/>
      <c r="H25" s="30"/>
      <c r="I25" s="30"/>
      <c r="J25" s="30"/>
      <c r="K25" s="30"/>
    </row>
    <row r="26" spans="2:11" ht="23.25">
      <c r="B26" s="39" t="s">
        <v>18</v>
      </c>
      <c r="C26" s="39"/>
      <c r="D26" s="39"/>
      <c r="E26" s="39"/>
      <c r="F26" s="39"/>
      <c r="G26" s="39"/>
      <c r="H26" s="38"/>
      <c r="I26" s="38"/>
      <c r="J26" s="38"/>
      <c r="K26" s="38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7" t="s">
        <v>32</v>
      </c>
      <c r="E28" s="37"/>
      <c r="F28" s="37" t="s">
        <v>31</v>
      </c>
      <c r="G28" s="37"/>
      <c r="H28" s="36"/>
      <c r="I28" s="36"/>
      <c r="J28" s="36"/>
      <c r="K28" s="36"/>
    </row>
    <row r="29" spans="2:11" ht="12.75">
      <c r="B29" s="22" t="s">
        <v>6</v>
      </c>
      <c r="C29" s="22"/>
      <c r="D29" s="22" t="s">
        <v>7</v>
      </c>
      <c r="E29" s="22" t="s">
        <v>30</v>
      </c>
      <c r="F29" s="22" t="s">
        <v>7</v>
      </c>
      <c r="G29" s="22" t="s">
        <v>19</v>
      </c>
      <c r="H29" s="6"/>
      <c r="I29" s="6"/>
      <c r="J29" s="6"/>
      <c r="K29" s="6"/>
    </row>
    <row r="30" spans="2:11" ht="12.75" customHeight="1">
      <c r="B30" s="25"/>
      <c r="C30" s="25"/>
      <c r="D30" s="23"/>
      <c r="E30" s="23"/>
      <c r="F30" s="23"/>
      <c r="G30" s="23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5">
        <v>276330.96</v>
      </c>
      <c r="E32" s="34">
        <f>+D32/$D$38*100</f>
        <v>16.13493662573572</v>
      </c>
      <c r="F32" s="35">
        <v>65997.97</v>
      </c>
      <c r="G32" s="34">
        <f>+F32/$F$38*100</f>
        <v>8.465171967177415</v>
      </c>
      <c r="H32" s="30"/>
      <c r="I32" s="30"/>
      <c r="J32" s="30"/>
      <c r="K32" s="30"/>
    </row>
    <row r="33" spans="2:11" ht="13.5">
      <c r="B33" s="5">
        <v>2</v>
      </c>
      <c r="C33" s="5" t="s">
        <v>13</v>
      </c>
      <c r="D33" s="35">
        <v>139487.67</v>
      </c>
      <c r="E33" s="34">
        <f>+D33/$D$38*100</f>
        <v>8.144670852377661</v>
      </c>
      <c r="F33" s="35">
        <v>437795.01</v>
      </c>
      <c r="G33" s="34">
        <f>+F33/$F$38*100</f>
        <v>56.153394506257634</v>
      </c>
      <c r="H33" s="30"/>
      <c r="I33" s="30"/>
      <c r="J33" s="30"/>
      <c r="K33" s="30"/>
    </row>
    <row r="34" spans="2:11" ht="13.5">
      <c r="B34" s="5">
        <v>3</v>
      </c>
      <c r="C34" s="5" t="s">
        <v>14</v>
      </c>
      <c r="D34" s="35">
        <v>1235809.58</v>
      </c>
      <c r="E34" s="34">
        <f>+D34/$D$38*100</f>
        <v>72.15879557895748</v>
      </c>
      <c r="F34" s="35">
        <v>237405.99</v>
      </c>
      <c r="G34" s="34">
        <f>+F34/$F$38*100</f>
        <v>30.45067191290886</v>
      </c>
      <c r="H34" s="30"/>
      <c r="I34" s="30"/>
      <c r="J34" s="30"/>
      <c r="K34" s="30"/>
    </row>
    <row r="35" spans="2:11" ht="13.5">
      <c r="B35" s="5">
        <v>4</v>
      </c>
      <c r="C35" s="5" t="s">
        <v>23</v>
      </c>
      <c r="D35" s="35">
        <v>32653.08</v>
      </c>
      <c r="E35" s="34">
        <f>+D35/$D$38*100</f>
        <v>1.906610017332399</v>
      </c>
      <c r="F35" s="35">
        <v>33566.09</v>
      </c>
      <c r="G35" s="34">
        <f>+F35/$F$38*100</f>
        <v>4.305325210998976</v>
      </c>
      <c r="H35" s="30"/>
      <c r="I35" s="30"/>
      <c r="J35" s="30"/>
      <c r="K35" s="30"/>
    </row>
    <row r="36" spans="2:11" ht="13.5">
      <c r="B36" s="5">
        <v>5</v>
      </c>
      <c r="C36" s="5" t="s">
        <v>16</v>
      </c>
      <c r="D36" s="35">
        <v>28343.72</v>
      </c>
      <c r="E36" s="34">
        <f>+D36/$D$38*100</f>
        <v>1.6549869255967482</v>
      </c>
      <c r="F36" s="35">
        <v>4876.16</v>
      </c>
      <c r="G36" s="34">
        <f>+F36/$F$38*100</f>
        <v>0.6254364026571093</v>
      </c>
      <c r="H36" s="30"/>
      <c r="I36" s="30"/>
      <c r="J36" s="30"/>
      <c r="K36" s="30"/>
    </row>
    <row r="37" spans="2:11" ht="6.75" customHeight="1">
      <c r="B37" s="5"/>
      <c r="C37" s="5"/>
      <c r="D37" s="33"/>
      <c r="E37" s="32"/>
      <c r="F37" s="33"/>
      <c r="G37" s="32"/>
      <c r="H37" s="30"/>
      <c r="I37" s="30"/>
      <c r="J37" s="30"/>
      <c r="K37" s="30"/>
    </row>
    <row r="38" spans="2:11" ht="13.5">
      <c r="B38" s="12"/>
      <c r="C38" s="13" t="s">
        <v>17</v>
      </c>
      <c r="D38" s="18">
        <f>SUM(D32:D37)</f>
        <v>1712625.01</v>
      </c>
      <c r="E38" s="31">
        <f>+D38/$D$38*100</f>
        <v>100</v>
      </c>
      <c r="F38" s="18">
        <f>SUM(F32:F36)</f>
        <v>779641.22</v>
      </c>
      <c r="G38" s="31">
        <f>+F38/$F$38*100</f>
        <v>100</v>
      </c>
      <c r="H38" s="30"/>
      <c r="I38" s="30"/>
      <c r="J38" s="30"/>
      <c r="K38" s="30"/>
    </row>
    <row r="39" spans="2:11" ht="13.5">
      <c r="B39" s="6"/>
      <c r="C39" s="14"/>
      <c r="D39" s="15"/>
      <c r="E39" s="16"/>
      <c r="F39" s="15"/>
      <c r="G39" s="16"/>
      <c r="H39" s="30"/>
      <c r="I39" s="30"/>
      <c r="J39" s="30"/>
      <c r="K39" s="30"/>
    </row>
    <row r="40" spans="2:11" ht="13.5">
      <c r="B40" s="6"/>
      <c r="C40" s="14"/>
      <c r="D40" s="15"/>
      <c r="E40" s="16"/>
      <c r="F40" s="15"/>
      <c r="G40" s="16"/>
      <c r="H40" s="30"/>
      <c r="I40" s="30"/>
      <c r="J40" s="30"/>
      <c r="K40" s="30"/>
    </row>
    <row r="41" spans="3:11" ht="13.5">
      <c r="C41" s="5" t="s">
        <v>29</v>
      </c>
      <c r="D41" s="15"/>
      <c r="E41" s="16"/>
      <c r="F41" s="15"/>
      <c r="G41" s="16"/>
      <c r="H41" s="30"/>
      <c r="I41" s="30"/>
      <c r="J41" s="30"/>
      <c r="K41" s="30"/>
    </row>
    <row r="42" spans="3:11" ht="13.5">
      <c r="C42" s="6" t="s">
        <v>28</v>
      </c>
      <c r="D42" s="15"/>
      <c r="E42" s="16"/>
      <c r="F42" s="15"/>
      <c r="G42" s="16"/>
      <c r="H42" s="30"/>
      <c r="I42" s="30"/>
      <c r="J42" s="30"/>
      <c r="K42" s="30"/>
    </row>
    <row r="43" ht="12.75">
      <c r="C43" s="6" t="s">
        <v>27</v>
      </c>
    </row>
  </sheetData>
  <sheetProtection/>
  <mergeCells count="19"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  <mergeCell ref="B3:G3"/>
    <mergeCell ref="B7:G7"/>
    <mergeCell ref="D10:D11"/>
    <mergeCell ref="E10:E11"/>
    <mergeCell ref="F10:F11"/>
    <mergeCell ref="G10:G11"/>
    <mergeCell ref="B4:G4"/>
    <mergeCell ref="D9:E9"/>
    <mergeCell ref="F9:G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2:G44"/>
  <sheetViews>
    <sheetView zoomScalePageLayoutView="0" workbookViewId="0" topLeftCell="A1">
      <selection activeCell="F32" sqref="F32:F36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7" t="s">
        <v>0</v>
      </c>
      <c r="C2" s="27"/>
      <c r="D2" s="27"/>
      <c r="E2" s="27"/>
      <c r="F2" s="27"/>
      <c r="G2" s="27"/>
    </row>
    <row r="3" spans="2:7" ht="30.75">
      <c r="B3" s="27" t="s">
        <v>48</v>
      </c>
      <c r="C3" s="27"/>
      <c r="D3" s="27"/>
      <c r="E3" s="27"/>
      <c r="F3" s="27"/>
      <c r="G3" s="27"/>
    </row>
    <row r="4" spans="2:7" ht="18.75">
      <c r="B4" s="28">
        <v>38898</v>
      </c>
      <c r="C4" s="28"/>
      <c r="D4" s="28"/>
      <c r="E4" s="28"/>
      <c r="F4" s="28"/>
      <c r="G4" s="28"/>
    </row>
    <row r="5" spans="2:7" ht="23.25" customHeight="1">
      <c r="B5" s="46"/>
      <c r="C5" s="46"/>
      <c r="D5" s="46"/>
      <c r="E5" s="46"/>
      <c r="F5" s="46"/>
      <c r="G5" s="46"/>
    </row>
    <row r="6" spans="2:7" ht="23.25" customHeight="1">
      <c r="B6" s="46"/>
      <c r="C6" s="46"/>
      <c r="D6" s="46"/>
      <c r="E6" s="46"/>
      <c r="F6" s="46"/>
      <c r="G6" s="46"/>
    </row>
    <row r="7" spans="2:7" ht="16.5">
      <c r="B7" s="26" t="s">
        <v>1</v>
      </c>
      <c r="C7" s="26"/>
      <c r="D7" s="26"/>
      <c r="E7" s="26"/>
      <c r="F7" s="26"/>
      <c r="G7" s="26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4" t="s">
        <v>47</v>
      </c>
      <c r="E9" s="24"/>
      <c r="F9" s="24" t="s">
        <v>46</v>
      </c>
      <c r="G9" s="24"/>
    </row>
    <row r="10" spans="2:7" ht="12.75" customHeight="1">
      <c r="B10" s="22" t="s">
        <v>6</v>
      </c>
      <c r="C10" s="22"/>
      <c r="D10" s="22" t="s">
        <v>7</v>
      </c>
      <c r="E10" s="22" t="s">
        <v>45</v>
      </c>
      <c r="F10" s="22" t="s">
        <v>7</v>
      </c>
      <c r="G10" s="22" t="s">
        <v>44</v>
      </c>
    </row>
    <row r="11" spans="2:7" ht="12.75" customHeight="1">
      <c r="B11" s="25"/>
      <c r="C11" s="25"/>
      <c r="D11" s="23"/>
      <c r="E11" s="23"/>
      <c r="F11" s="23"/>
      <c r="G11" s="23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5">
        <v>3962408.14</v>
      </c>
      <c r="E13" s="45">
        <f>+D13/$D$20*100</f>
        <v>24.40299364821693</v>
      </c>
      <c r="F13" s="35">
        <v>12399709.11</v>
      </c>
      <c r="G13" s="9">
        <f>+F13/$F$20*100</f>
        <v>14.091043352775978</v>
      </c>
    </row>
    <row r="14" spans="2:7" ht="13.5">
      <c r="B14" s="5">
        <v>2</v>
      </c>
      <c r="C14" s="5" t="s">
        <v>13</v>
      </c>
      <c r="D14" s="35">
        <v>4155640.37</v>
      </c>
      <c r="E14" s="45">
        <f>+D14/$D$20*100</f>
        <v>25.59303887190779</v>
      </c>
      <c r="F14" s="35">
        <v>23939353.19</v>
      </c>
      <c r="G14" s="9">
        <f>+F14/$F$20*100</f>
        <v>27.20470783993303</v>
      </c>
    </row>
    <row r="15" spans="2:7" ht="13.5">
      <c r="B15" s="5">
        <v>3</v>
      </c>
      <c r="C15" s="5" t="s">
        <v>14</v>
      </c>
      <c r="D15" s="35">
        <v>1739258.46</v>
      </c>
      <c r="E15" s="45">
        <f>+D15/$D$20*100</f>
        <v>10.711444064413708</v>
      </c>
      <c r="F15" s="35">
        <v>21400788.13</v>
      </c>
      <c r="G15" s="9">
        <f>+F15/$F$20*100</f>
        <v>24.31987965590296</v>
      </c>
    </row>
    <row r="16" spans="2:7" ht="13.5">
      <c r="B16" s="5">
        <v>4</v>
      </c>
      <c r="C16" s="5" t="s">
        <v>23</v>
      </c>
      <c r="D16" s="35">
        <v>1032447.05</v>
      </c>
      <c r="E16" s="45">
        <f>+D16/$D$20*100</f>
        <v>6.358456250110144</v>
      </c>
      <c r="F16" s="35">
        <v>8217298.02</v>
      </c>
      <c r="G16" s="9">
        <f>+F16/$F$20*100</f>
        <v>9.338146694838088</v>
      </c>
    </row>
    <row r="17" spans="2:7" ht="13.5">
      <c r="B17" s="5">
        <v>5</v>
      </c>
      <c r="C17" s="5" t="s">
        <v>15</v>
      </c>
      <c r="D17" s="35">
        <v>1857435.38</v>
      </c>
      <c r="E17" s="45">
        <f>+D17/$D$20*100</f>
        <v>11.43925163148726</v>
      </c>
      <c r="F17" s="35">
        <v>6022619.12</v>
      </c>
      <c r="G17" s="9">
        <f>+F17/$F$20*100</f>
        <v>6.844111129085794</v>
      </c>
    </row>
    <row r="18" spans="2:7" ht="13.5">
      <c r="B18" s="5">
        <v>6</v>
      </c>
      <c r="C18" s="5" t="s">
        <v>16</v>
      </c>
      <c r="D18" s="35">
        <v>3490196.05</v>
      </c>
      <c r="E18" s="45">
        <f>+D18/$D$20*100</f>
        <v>21.494815533864166</v>
      </c>
      <c r="F18" s="35">
        <v>16017329.59</v>
      </c>
      <c r="G18" s="9">
        <f>+F18/$F$20*100</f>
        <v>18.202111327464156</v>
      </c>
    </row>
    <row r="19" spans="2:7" ht="6" customHeight="1">
      <c r="B19" s="5"/>
      <c r="C19" s="5"/>
      <c r="D19" s="33"/>
      <c r="E19" s="11"/>
      <c r="F19" s="33"/>
      <c r="G19" s="11"/>
    </row>
    <row r="20" spans="2:7" ht="13.5">
      <c r="B20" s="12"/>
      <c r="C20" s="13" t="s">
        <v>17</v>
      </c>
      <c r="D20" s="18">
        <f>SUM(D13:D18)</f>
        <v>16237385.45</v>
      </c>
      <c r="E20" s="31">
        <f>+D20/$D$20*100</f>
        <v>100</v>
      </c>
      <c r="F20" s="18">
        <f>SUM(F13:F18)</f>
        <v>87997097.16</v>
      </c>
      <c r="G20" s="31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6" t="s">
        <v>18</v>
      </c>
      <c r="C26" s="26"/>
      <c r="D26" s="26"/>
      <c r="E26" s="26"/>
      <c r="F26" s="26"/>
      <c r="G26" s="26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4" t="s">
        <v>43</v>
      </c>
      <c r="E28" s="24"/>
      <c r="F28" s="24" t="s">
        <v>42</v>
      </c>
      <c r="G28" s="24"/>
    </row>
    <row r="29" spans="2:7" ht="12.75" customHeight="1">
      <c r="B29" s="22" t="s">
        <v>6</v>
      </c>
      <c r="C29" s="22"/>
      <c r="D29" s="22" t="s">
        <v>7</v>
      </c>
      <c r="E29" s="22" t="s">
        <v>41</v>
      </c>
      <c r="F29" s="22" t="s">
        <v>7</v>
      </c>
      <c r="G29" s="22" t="s">
        <v>40</v>
      </c>
    </row>
    <row r="30" spans="2:7" ht="12.75" customHeight="1">
      <c r="B30" s="25"/>
      <c r="C30" s="25"/>
      <c r="D30" s="23"/>
      <c r="E30" s="23"/>
      <c r="F30" s="23"/>
      <c r="G30" s="23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5">
        <v>206462.65</v>
      </c>
      <c r="E32" s="45">
        <f>+D32/$D$38*100</f>
        <v>82.4808635746634</v>
      </c>
      <c r="F32" s="35">
        <v>135866.28</v>
      </c>
      <c r="G32" s="9">
        <f>+F32/$F$38*100</f>
        <v>6.060182214289032</v>
      </c>
    </row>
    <row r="33" spans="2:7" ht="13.5">
      <c r="B33" s="5">
        <v>2</v>
      </c>
      <c r="C33" s="5" t="s">
        <v>13</v>
      </c>
      <c r="D33" s="35"/>
      <c r="E33" s="45">
        <f>+D33/$D$38*100</f>
        <v>0</v>
      </c>
      <c r="F33" s="35">
        <v>577282.68</v>
      </c>
      <c r="G33" s="9">
        <f>+F33/$F$38*100</f>
        <v>25.749127965769773</v>
      </c>
    </row>
    <row r="34" spans="2:7" ht="13.5">
      <c r="B34" s="5">
        <v>3</v>
      </c>
      <c r="C34" s="5" t="s">
        <v>14</v>
      </c>
      <c r="D34" s="35">
        <v>43853.17</v>
      </c>
      <c r="E34" s="45">
        <f>+D34/$D$38*100</f>
        <v>17.519136425336598</v>
      </c>
      <c r="F34" s="35">
        <v>1429362.4</v>
      </c>
      <c r="G34" s="9">
        <f>+F34/$F$38*100</f>
        <v>63.75530848606059</v>
      </c>
    </row>
    <row r="35" spans="2:7" ht="13.5">
      <c r="B35" s="5">
        <v>4</v>
      </c>
      <c r="C35" s="5" t="s">
        <v>23</v>
      </c>
      <c r="D35" s="35"/>
      <c r="E35" s="45">
        <f>+D35/$D$38*100</f>
        <v>0</v>
      </c>
      <c r="F35" s="35">
        <v>66219.17</v>
      </c>
      <c r="G35" s="9">
        <f>+F35/$F$38*100</f>
        <v>2.953641155693538</v>
      </c>
    </row>
    <row r="36" spans="2:7" ht="13.5">
      <c r="B36" s="5">
        <v>5</v>
      </c>
      <c r="C36" s="5" t="s">
        <v>16</v>
      </c>
      <c r="D36" s="35"/>
      <c r="E36" s="45">
        <f>+D36/$D$38*100</f>
        <v>0</v>
      </c>
      <c r="F36" s="35">
        <v>33219.88</v>
      </c>
      <c r="G36" s="9">
        <f>+F36/$F$38*100</f>
        <v>1.4817401781870814</v>
      </c>
    </row>
    <row r="37" spans="2:7" ht="7.5" customHeight="1">
      <c r="B37" s="5"/>
      <c r="C37" s="5"/>
      <c r="D37" s="33"/>
      <c r="E37" s="11"/>
      <c r="F37" s="33"/>
      <c r="G37" s="11"/>
    </row>
    <row r="38" spans="2:7" ht="13.5">
      <c r="B38" s="12"/>
      <c r="C38" s="13" t="s">
        <v>17</v>
      </c>
      <c r="D38" s="18">
        <f>SUM(D32:D36)</f>
        <v>250315.82</v>
      </c>
      <c r="E38" s="31">
        <f>+D38/$D$38*100</f>
        <v>100</v>
      </c>
      <c r="F38" s="18">
        <f>SUM(F32:F36)</f>
        <v>2241950.4099999997</v>
      </c>
      <c r="G38" s="31">
        <f>+F38/$F$38*100</f>
        <v>100</v>
      </c>
    </row>
    <row r="39" spans="2:7" ht="13.5">
      <c r="B39" s="6"/>
      <c r="C39" s="14"/>
      <c r="D39" s="15"/>
      <c r="E39" s="16"/>
      <c r="F39" s="15"/>
      <c r="G39" s="16"/>
    </row>
    <row r="40" spans="2:7" ht="13.5">
      <c r="B40" s="6"/>
      <c r="C40" s="14"/>
      <c r="D40" s="15"/>
      <c r="E40" s="16"/>
      <c r="F40" s="15"/>
      <c r="G40" s="16"/>
    </row>
    <row r="41" spans="2:7" ht="13.5">
      <c r="B41" s="5" t="s">
        <v>39</v>
      </c>
      <c r="C41" s="14"/>
      <c r="D41" s="15"/>
      <c r="E41" s="16"/>
      <c r="F41" s="15"/>
      <c r="G41" s="16"/>
    </row>
    <row r="42" ht="12.75">
      <c r="B42" s="6" t="s">
        <v>38</v>
      </c>
    </row>
    <row r="43" spans="2:7" ht="13.5">
      <c r="B43" s="6" t="s">
        <v>37</v>
      </c>
      <c r="C43" s="14"/>
      <c r="D43" s="15"/>
      <c r="E43" s="16"/>
      <c r="F43" s="15"/>
      <c r="G43" s="16"/>
    </row>
    <row r="44" spans="2:4" ht="12.75">
      <c r="B44" s="5" t="s">
        <v>36</v>
      </c>
      <c r="D44" s="44"/>
    </row>
  </sheetData>
  <sheetProtection/>
  <mergeCells count="19"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  <mergeCell ref="E10:E11"/>
    <mergeCell ref="F10:F11"/>
    <mergeCell ref="G10:G11"/>
    <mergeCell ref="B2:G2"/>
    <mergeCell ref="F9:G9"/>
    <mergeCell ref="D9:E9"/>
    <mergeCell ref="B3:G3"/>
    <mergeCell ref="B4:G4"/>
    <mergeCell ref="B7:G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N44"/>
  <sheetViews>
    <sheetView zoomScalePageLayoutView="0" workbookViewId="0" topLeftCell="A1">
      <selection activeCell="J32" sqref="J32:J36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3" width="11.57421875" style="1" customWidth="1"/>
    <col min="14" max="16384" width="11.421875" style="1" customWidth="1"/>
  </cols>
  <sheetData>
    <row r="2" spans="2:13" ht="27.75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30.75">
      <c r="B3" s="27" t="s">
        <v>22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ht="18.75">
      <c r="B4" s="28">
        <v>38898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3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23.25" customHeight="1">
      <c r="B7" s="26" t="s">
        <v>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3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39" customHeight="1">
      <c r="B9" s="5"/>
      <c r="C9" s="5"/>
      <c r="D9" s="24" t="s">
        <v>2</v>
      </c>
      <c r="E9" s="24"/>
      <c r="F9" s="24" t="s">
        <v>3</v>
      </c>
      <c r="G9" s="24"/>
      <c r="H9" s="24" t="s">
        <v>4</v>
      </c>
      <c r="I9" s="24"/>
      <c r="J9" s="24" t="s">
        <v>5</v>
      </c>
      <c r="K9" s="24"/>
      <c r="L9" s="24" t="s">
        <v>24</v>
      </c>
      <c r="M9" s="24"/>
    </row>
    <row r="10" spans="2:13" ht="14.25" customHeight="1">
      <c r="B10" s="22" t="s">
        <v>6</v>
      </c>
      <c r="C10" s="22"/>
      <c r="D10" s="22" t="s">
        <v>7</v>
      </c>
      <c r="E10" s="22" t="s">
        <v>8</v>
      </c>
      <c r="F10" s="22" t="s">
        <v>7</v>
      </c>
      <c r="G10" s="22" t="s">
        <v>9</v>
      </c>
      <c r="H10" s="22" t="s">
        <v>7</v>
      </c>
      <c r="I10" s="22" t="s">
        <v>10</v>
      </c>
      <c r="J10" s="22" t="s">
        <v>7</v>
      </c>
      <c r="K10" s="22" t="s">
        <v>11</v>
      </c>
      <c r="L10" s="22" t="s">
        <v>7</v>
      </c>
      <c r="M10" s="22" t="s">
        <v>11</v>
      </c>
    </row>
    <row r="11" spans="2:13" ht="14.25" customHeight="1">
      <c r="B11" s="25"/>
      <c r="C11" s="25"/>
      <c r="D11" s="23"/>
      <c r="E11" s="23"/>
      <c r="F11" s="29"/>
      <c r="G11" s="29"/>
      <c r="H11" s="23"/>
      <c r="I11" s="23"/>
      <c r="J11" s="23"/>
      <c r="K11" s="23"/>
      <c r="L11" s="23"/>
      <c r="M11" s="23"/>
    </row>
    <row r="12" spans="2:13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5">
        <v>1</v>
      </c>
      <c r="C13" s="5" t="s">
        <v>12</v>
      </c>
      <c r="D13" s="8">
        <v>4842058.94</v>
      </c>
      <c r="E13" s="9">
        <f aca="true" t="shared" si="0" ref="E13:E18">+D13/$D$20*100</f>
        <v>19.928111960334537</v>
      </c>
      <c r="F13" s="8">
        <v>4739857.9</v>
      </c>
      <c r="G13" s="9">
        <f aca="true" t="shared" si="1" ref="G13:G18">+F13/$F$20*100</f>
        <v>12.795410180947842</v>
      </c>
      <c r="H13" s="8">
        <v>2087200.78</v>
      </c>
      <c r="I13" s="9">
        <f aca="true" t="shared" si="2" ref="I13:I18">+H13/$H$20*100</f>
        <v>13.15272295503215</v>
      </c>
      <c r="J13" s="8">
        <v>4361211.07</v>
      </c>
      <c r="K13" s="9">
        <f aca="true" t="shared" si="3" ref="K13:K18">+J13/$J$20*100</f>
        <v>16.338604594541742</v>
      </c>
      <c r="L13" s="8">
        <v>331788.56</v>
      </c>
      <c r="M13" s="9">
        <f aca="true" t="shared" si="4" ref="M13:M18">+L13/$L$20*100</f>
        <v>100</v>
      </c>
    </row>
    <row r="14" spans="2:13" ht="13.5">
      <c r="B14" s="5">
        <v>2</v>
      </c>
      <c r="C14" s="5" t="s">
        <v>13</v>
      </c>
      <c r="D14" s="8">
        <v>6989110.94</v>
      </c>
      <c r="E14" s="9">
        <f t="shared" si="0"/>
        <v>28.76457867229492</v>
      </c>
      <c r="F14" s="8">
        <v>7521068.69</v>
      </c>
      <c r="G14" s="9">
        <f t="shared" si="1"/>
        <v>20.303384809834498</v>
      </c>
      <c r="H14" s="8">
        <v>4733599.13</v>
      </c>
      <c r="I14" s="9">
        <f t="shared" si="2"/>
        <v>29.82929027895017</v>
      </c>
      <c r="J14" s="8">
        <v>8851214.8</v>
      </c>
      <c r="K14" s="9">
        <f t="shared" si="3"/>
        <v>33.15971102461589</v>
      </c>
      <c r="L14" s="8"/>
      <c r="M14" s="9">
        <f t="shared" si="4"/>
        <v>0</v>
      </c>
    </row>
    <row r="15" spans="2:13" ht="13.5">
      <c r="B15" s="5">
        <v>3</v>
      </c>
      <c r="C15" s="5" t="s">
        <v>14</v>
      </c>
      <c r="D15" s="8">
        <v>3592299.44</v>
      </c>
      <c r="E15" s="9">
        <f t="shared" si="0"/>
        <v>14.784567127835716</v>
      </c>
      <c r="F15" s="8">
        <v>15242616.35</v>
      </c>
      <c r="G15" s="9">
        <f t="shared" si="1"/>
        <v>41.1479695264856</v>
      </c>
      <c r="H15" s="8">
        <v>1377319.79</v>
      </c>
      <c r="I15" s="9">
        <f t="shared" si="2"/>
        <v>8.679330609656565</v>
      </c>
      <c r="J15" s="8">
        <v>2927811.01</v>
      </c>
      <c r="K15" s="9">
        <f t="shared" si="3"/>
        <v>10.968592359354872</v>
      </c>
      <c r="L15" s="8"/>
      <c r="M15" s="9">
        <f t="shared" si="4"/>
        <v>0</v>
      </c>
    </row>
    <row r="16" spans="2:13" ht="13.5">
      <c r="B16" s="5">
        <v>4</v>
      </c>
      <c r="C16" s="5" t="s">
        <v>23</v>
      </c>
      <c r="D16" s="8">
        <v>1931514.94</v>
      </c>
      <c r="E16" s="9">
        <f t="shared" si="0"/>
        <v>7.949396414695201</v>
      </c>
      <c r="F16" s="8">
        <v>1925329.95</v>
      </c>
      <c r="G16" s="9">
        <f t="shared" si="1"/>
        <v>5.197494727408135</v>
      </c>
      <c r="H16" s="8">
        <v>2954581.24</v>
      </c>
      <c r="I16" s="9">
        <f t="shared" si="2"/>
        <v>18.618615358056427</v>
      </c>
      <c r="J16" s="8">
        <v>2438318.94</v>
      </c>
      <c r="K16" s="9">
        <f t="shared" si="3"/>
        <v>9.134785819032176</v>
      </c>
      <c r="L16" s="8"/>
      <c r="M16" s="9">
        <f t="shared" si="4"/>
        <v>0</v>
      </c>
    </row>
    <row r="17" spans="2:13" ht="13.5">
      <c r="B17" s="5">
        <v>5</v>
      </c>
      <c r="C17" s="5" t="s">
        <v>15</v>
      </c>
      <c r="D17" s="8">
        <v>1847469.42</v>
      </c>
      <c r="E17" s="9">
        <f t="shared" si="0"/>
        <v>7.603496343448951</v>
      </c>
      <c r="F17" s="8">
        <v>2061519.64</v>
      </c>
      <c r="G17" s="9">
        <f t="shared" si="1"/>
        <v>5.565143501428582</v>
      </c>
      <c r="H17" s="8">
        <v>1553305.82</v>
      </c>
      <c r="I17" s="9">
        <f t="shared" si="2"/>
        <v>9.788325737832963</v>
      </c>
      <c r="J17" s="8">
        <v>2417759.62</v>
      </c>
      <c r="K17" s="9">
        <f t="shared" si="3"/>
        <v>9.057763497750063</v>
      </c>
      <c r="L17" s="8"/>
      <c r="M17" s="9">
        <f t="shared" si="4"/>
        <v>0</v>
      </c>
    </row>
    <row r="18" spans="2:13" ht="13.5">
      <c r="B18" s="5">
        <v>6</v>
      </c>
      <c r="C18" s="5" t="s">
        <v>16</v>
      </c>
      <c r="D18" s="8">
        <v>5095176.47</v>
      </c>
      <c r="E18" s="9">
        <f t="shared" si="0"/>
        <v>20.96984948139068</v>
      </c>
      <c r="F18" s="8">
        <v>5553030.33</v>
      </c>
      <c r="G18" s="9">
        <f t="shared" si="1"/>
        <v>14.990597253895343</v>
      </c>
      <c r="H18" s="8">
        <v>3162956.55</v>
      </c>
      <c r="I18" s="9">
        <f t="shared" si="2"/>
        <v>19.931715060471706</v>
      </c>
      <c r="J18" s="8">
        <v>5696362.29</v>
      </c>
      <c r="K18" s="9">
        <f t="shared" si="3"/>
        <v>21.340542704705257</v>
      </c>
      <c r="L18" s="8"/>
      <c r="M18" s="9">
        <f t="shared" si="4"/>
        <v>0</v>
      </c>
    </row>
    <row r="19" spans="2:13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  <c r="L19" s="10"/>
      <c r="M19" s="11"/>
    </row>
    <row r="20" spans="2:14" ht="13.5">
      <c r="B20" s="12"/>
      <c r="C20" s="13" t="s">
        <v>17</v>
      </c>
      <c r="D20" s="18">
        <f>SUM(D13:D18)</f>
        <v>24297630.15</v>
      </c>
      <c r="E20" s="19">
        <f>+D20/$D$20*100</f>
        <v>100</v>
      </c>
      <c r="F20" s="18">
        <f>SUM(F13:F18)</f>
        <v>37043422.86</v>
      </c>
      <c r="G20" s="19">
        <f>+F20/$F$20*100</f>
        <v>100</v>
      </c>
      <c r="H20" s="18">
        <f>SUM(H13:H18)</f>
        <v>15868963.310000002</v>
      </c>
      <c r="I20" s="19">
        <f>+H20/$H$20*100</f>
        <v>100</v>
      </c>
      <c r="J20" s="18">
        <f>SUM(J13:J18)</f>
        <v>26692677.73</v>
      </c>
      <c r="K20" s="19">
        <f>+J20/$J$20*100</f>
        <v>100</v>
      </c>
      <c r="L20" s="18">
        <f>SUM(L13:L18)</f>
        <v>331788.56</v>
      </c>
      <c r="M20" s="19">
        <f>+L20/$L$20*100</f>
        <v>100</v>
      </c>
      <c r="N20" s="21"/>
    </row>
    <row r="21" spans="2:13" ht="13.5">
      <c r="B21" s="6"/>
      <c r="C21" s="20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3.5">
      <c r="B22" s="6"/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3.5">
      <c r="B23" s="6"/>
      <c r="C23" s="14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3.5">
      <c r="B24" s="6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3.5">
      <c r="B25" s="6"/>
      <c r="C25" s="14"/>
      <c r="D25" s="15"/>
      <c r="E25" s="16"/>
      <c r="F25" s="15"/>
      <c r="G25" s="16"/>
      <c r="H25" s="15"/>
      <c r="I25" s="16"/>
      <c r="J25" s="15"/>
      <c r="K25" s="16"/>
      <c r="L25" s="15"/>
      <c r="M25" s="16"/>
    </row>
    <row r="26" spans="2:13" ht="16.5">
      <c r="B26" s="26" t="s">
        <v>18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2:13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39" customHeight="1">
      <c r="B28" s="5"/>
      <c r="C28" s="5"/>
      <c r="D28" s="24" t="s">
        <v>2</v>
      </c>
      <c r="E28" s="24"/>
      <c r="F28" s="24" t="s">
        <v>3</v>
      </c>
      <c r="G28" s="24"/>
      <c r="H28" s="24" t="s">
        <v>4</v>
      </c>
      <c r="I28" s="24"/>
      <c r="J28" s="24" t="s">
        <v>5</v>
      </c>
      <c r="K28" s="24"/>
      <c r="L28" s="24" t="s">
        <v>24</v>
      </c>
      <c r="M28" s="24"/>
    </row>
    <row r="29" spans="2:13" ht="12.75" customHeight="1">
      <c r="B29" s="22" t="s">
        <v>6</v>
      </c>
      <c r="C29" s="22"/>
      <c r="D29" s="22" t="s">
        <v>7</v>
      </c>
      <c r="E29" s="22" t="s">
        <v>19</v>
      </c>
      <c r="F29" s="22" t="s">
        <v>7</v>
      </c>
      <c r="G29" s="22" t="s">
        <v>20</v>
      </c>
      <c r="H29" s="22" t="s">
        <v>7</v>
      </c>
      <c r="I29" s="22" t="s">
        <v>21</v>
      </c>
      <c r="J29" s="22" t="s">
        <v>7</v>
      </c>
      <c r="K29" s="22" t="s">
        <v>8</v>
      </c>
      <c r="L29" s="22" t="s">
        <v>7</v>
      </c>
      <c r="M29" s="22" t="s">
        <v>8</v>
      </c>
    </row>
    <row r="30" spans="2:13" ht="12.75" customHeight="1">
      <c r="B30" s="25"/>
      <c r="C30" s="25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13.5">
      <c r="B32" s="5">
        <v>1</v>
      </c>
      <c r="C32" s="5" t="s">
        <v>12</v>
      </c>
      <c r="D32" s="8"/>
      <c r="E32" s="9">
        <f>+D32/$D$38*100</f>
        <v>0</v>
      </c>
      <c r="F32" s="8"/>
      <c r="G32" s="9">
        <f>+F32/$F$38*100</f>
        <v>0</v>
      </c>
      <c r="H32" s="8">
        <v>69868.31</v>
      </c>
      <c r="I32" s="9">
        <f>+H32/$H$38*100</f>
        <v>10.922098464278605</v>
      </c>
      <c r="J32" s="8">
        <v>272460.62</v>
      </c>
      <c r="K32" s="9">
        <f>+J32/$J$38*100</f>
        <v>40.57311637621275</v>
      </c>
      <c r="L32" s="8"/>
      <c r="M32" s="9">
        <f>+L32/$L$38*100</f>
        <v>0</v>
      </c>
    </row>
    <row r="33" spans="2:13" ht="13.5">
      <c r="B33" s="5">
        <v>2</v>
      </c>
      <c r="C33" s="5" t="s">
        <v>13</v>
      </c>
      <c r="D33" s="8">
        <v>264872.8</v>
      </c>
      <c r="E33" s="9">
        <f>+D33/$D$38*100</f>
        <v>48.5352547718454</v>
      </c>
      <c r="F33" s="8"/>
      <c r="G33" s="9">
        <f>+F33/$F$38*100</f>
        <v>0</v>
      </c>
      <c r="H33" s="8">
        <v>254702.57</v>
      </c>
      <c r="I33" s="9">
        <f>+H33/$H$38*100</f>
        <v>39.81614194825686</v>
      </c>
      <c r="J33" s="8">
        <v>57707.31</v>
      </c>
      <c r="K33" s="9">
        <f>+J33/$J$38*100</f>
        <v>8.593408487392365</v>
      </c>
      <c r="L33" s="8"/>
      <c r="M33" s="9">
        <f>+L33/$L$38*100</f>
        <v>0</v>
      </c>
    </row>
    <row r="34" spans="2:13" ht="13.5">
      <c r="B34" s="5">
        <v>3</v>
      </c>
      <c r="C34" s="5" t="s">
        <v>14</v>
      </c>
      <c r="D34" s="8">
        <v>247640.11</v>
      </c>
      <c r="E34" s="9">
        <f>+D34/$D$38*100</f>
        <v>45.37753906999065</v>
      </c>
      <c r="F34" s="8">
        <v>601740.66</v>
      </c>
      <c r="G34" s="9">
        <f>+F34/$F$38*100</f>
        <v>94.71655385370926</v>
      </c>
      <c r="H34" s="8">
        <v>315125.88</v>
      </c>
      <c r="I34" s="9">
        <f>+H34/$H$38*100</f>
        <v>49.26175958746454</v>
      </c>
      <c r="J34" s="8">
        <v>308708.92</v>
      </c>
      <c r="K34" s="9">
        <f>+J34/$J$38*100</f>
        <v>45.9709844950619</v>
      </c>
      <c r="L34" s="8"/>
      <c r="M34" s="9">
        <f>+L34/$L$38*100</f>
        <v>0</v>
      </c>
    </row>
    <row r="35" spans="2:13" ht="13.5">
      <c r="B35" s="5">
        <v>4</v>
      </c>
      <c r="C35" s="5" t="s">
        <v>23</v>
      </c>
      <c r="D35" s="8"/>
      <c r="E35" s="9">
        <f>+D35/$D$38*100</f>
        <v>0</v>
      </c>
      <c r="F35" s="8">
        <v>33566.09</v>
      </c>
      <c r="G35" s="9">
        <f>+F35/$F$38*100</f>
        <v>5.283446146290748</v>
      </c>
      <c r="H35" s="8"/>
      <c r="I35" s="9">
        <f>+H35/$H$38*100</f>
        <v>0</v>
      </c>
      <c r="J35" s="8">
        <v>32653.08</v>
      </c>
      <c r="K35" s="9">
        <f>+J35/$J$38*100</f>
        <v>4.862490641332994</v>
      </c>
      <c r="L35" s="8"/>
      <c r="M35" s="9">
        <f>+L35/$L$38*100</f>
        <v>0</v>
      </c>
    </row>
    <row r="36" spans="2:13" ht="13.5">
      <c r="B36" s="5">
        <v>5</v>
      </c>
      <c r="C36" s="5" t="s">
        <v>16</v>
      </c>
      <c r="D36" s="8">
        <v>33219.88</v>
      </c>
      <c r="E36" s="9">
        <f>+D36/$D$38*100</f>
        <v>6.087206158163962</v>
      </c>
      <c r="F36" s="8"/>
      <c r="G36" s="9">
        <f>+F36/$F$38*100</f>
        <v>0</v>
      </c>
      <c r="H36" s="8"/>
      <c r="I36" s="9">
        <f>+H36/$H$38*100</f>
        <v>0</v>
      </c>
      <c r="J36" s="8"/>
      <c r="K36" s="9">
        <f>+J36/$J$38*100</f>
        <v>0</v>
      </c>
      <c r="L36" s="8"/>
      <c r="M36" s="9">
        <f>+L36/$L$38*100</f>
        <v>0</v>
      </c>
    </row>
    <row r="37" spans="2:13" ht="6" customHeight="1">
      <c r="B37" s="5"/>
      <c r="C37" s="5"/>
      <c r="D37" s="10"/>
      <c r="E37" s="11"/>
      <c r="F37" s="10"/>
      <c r="G37" s="11"/>
      <c r="H37" s="8"/>
      <c r="I37" s="17"/>
      <c r="J37" s="10"/>
      <c r="K37" s="11"/>
      <c r="L37" s="10"/>
      <c r="M37" s="11"/>
    </row>
    <row r="38" spans="2:13" ht="13.5">
      <c r="B38" s="12"/>
      <c r="C38" s="13" t="s">
        <v>17</v>
      </c>
      <c r="D38" s="18">
        <f>SUM(D32:D36)</f>
        <v>545732.7899999999</v>
      </c>
      <c r="E38" s="19">
        <f>+D38/$D$38*100</f>
        <v>100</v>
      </c>
      <c r="F38" s="18">
        <f>SUM(F32:F36)</f>
        <v>635306.75</v>
      </c>
      <c r="G38" s="19">
        <f>+F38/$F$38*100</f>
        <v>100</v>
      </c>
      <c r="H38" s="18">
        <f>SUM(H32:H36)</f>
        <v>639696.76</v>
      </c>
      <c r="I38" s="19">
        <f>+H38/$H$38*100</f>
        <v>100</v>
      </c>
      <c r="J38" s="18">
        <f>SUM(J32:J36)</f>
        <v>671529.9299999999</v>
      </c>
      <c r="K38" s="19">
        <f>+J38/$J$38*100</f>
        <v>100</v>
      </c>
      <c r="L38" s="18">
        <v>0.001</v>
      </c>
      <c r="M38" s="19">
        <f>+L38/$L$38*100</f>
        <v>100</v>
      </c>
    </row>
    <row r="41" spans="2:13" ht="13.5">
      <c r="B41" s="5" t="s">
        <v>25</v>
      </c>
      <c r="C41" s="14"/>
      <c r="D41" s="15"/>
      <c r="E41" s="16"/>
      <c r="F41" s="15"/>
      <c r="G41" s="16"/>
      <c r="H41" s="15"/>
      <c r="I41" s="16"/>
      <c r="J41" s="15"/>
      <c r="K41" s="16"/>
      <c r="L41" s="15"/>
      <c r="M41" s="16"/>
    </row>
    <row r="42" spans="2:13" ht="13.5">
      <c r="B42" s="6" t="s">
        <v>26</v>
      </c>
      <c r="C42" s="14"/>
      <c r="D42" s="15"/>
      <c r="E42" s="16"/>
      <c r="F42" s="15"/>
      <c r="G42" s="16"/>
      <c r="H42" s="15"/>
      <c r="I42" s="16"/>
      <c r="J42" s="15"/>
      <c r="K42" s="16"/>
      <c r="L42" s="15"/>
      <c r="M42" s="16"/>
    </row>
    <row r="43" spans="2:13" ht="13.5">
      <c r="B43" s="6"/>
      <c r="C43" s="14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ht="12.75">
      <c r="B44" s="5"/>
    </row>
  </sheetData>
  <sheetProtection/>
  <mergeCells count="37">
    <mergeCell ref="J9:K9"/>
    <mergeCell ref="M10:M11"/>
    <mergeCell ref="D10:D11"/>
    <mergeCell ref="E10:E11"/>
    <mergeCell ref="F10:F11"/>
    <mergeCell ref="G10:G11"/>
    <mergeCell ref="B7:M7"/>
    <mergeCell ref="D9:E9"/>
    <mergeCell ref="F9:G9"/>
    <mergeCell ref="H9:I9"/>
    <mergeCell ref="L9:M9"/>
    <mergeCell ref="D28:E28"/>
    <mergeCell ref="F28:G28"/>
    <mergeCell ref="H28:I28"/>
    <mergeCell ref="L28:M28"/>
    <mergeCell ref="I29:I30"/>
    <mergeCell ref="B2:M2"/>
    <mergeCell ref="B3:M3"/>
    <mergeCell ref="B4:M4"/>
    <mergeCell ref="I10:I11"/>
    <mergeCell ref="L10:L11"/>
    <mergeCell ref="M29:M30"/>
    <mergeCell ref="E29:E30"/>
    <mergeCell ref="F29:F30"/>
    <mergeCell ref="G29:G30"/>
    <mergeCell ref="H29:H30"/>
    <mergeCell ref="B10:C11"/>
    <mergeCell ref="B29:C30"/>
    <mergeCell ref="D29:D30"/>
    <mergeCell ref="H10:H11"/>
    <mergeCell ref="B26:M26"/>
    <mergeCell ref="J10:J11"/>
    <mergeCell ref="K10:K11"/>
    <mergeCell ref="J28:K28"/>
    <mergeCell ref="J29:J30"/>
    <mergeCell ref="K29:K30"/>
    <mergeCell ref="L29:L30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2016-10-31T20:41:59Z</dcterms:modified>
  <cp:category/>
  <cp:version/>
  <cp:contentType/>
  <cp:contentStatus/>
</cp:coreProperties>
</file>