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2" localSheetId="0">'Edp'!$H$10</definedName>
    <definedName name="inicio3" localSheetId="0">'Edp'!$B$31</definedName>
    <definedName name="inicio4" localSheetId="0">'Edp'!$H$31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<sst xmlns="http://schemas.openxmlformats.org/spreadsheetml/2006/main" count="87" uniqueCount="27">
  <si>
    <t>Ranking de Créditos Directos por Tipo</t>
  </si>
  <si>
    <t>(En miles de nuevos soles)</t>
  </si>
  <si>
    <t>Créditos Comerciales</t>
  </si>
  <si>
    <t>Créditos a Microempresas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</si>
  <si>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</si>
  <si>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</si>
  <si>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</si>
  <si>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</si>
  <si>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</si>
  <si>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</si>
  <si>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</si>
  <si>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Edyficar</t>
  </si>
  <si>
    <t>EDPYME Proempresa</t>
  </si>
  <si>
    <t>EDPYME Confianza</t>
  </si>
  <si>
    <t>EDPYME Nueva Visión</t>
  </si>
  <si>
    <t>EDPYME Crear Arequipa</t>
  </si>
  <si>
    <t>EDPYME Crear Tacna</t>
  </si>
  <si>
    <t>EDPYME Solidaridad</t>
  </si>
  <si>
    <t>EDPYME Pro Negocios</t>
  </si>
  <si>
    <t>EDPYME Alternativa</t>
  </si>
  <si>
    <t>EDPYME Crear Trujillo</t>
  </si>
  <si>
    <t>EDPYME Credivisión</t>
  </si>
  <si>
    <t>EDPYME Efectiva</t>
  </si>
  <si>
    <t>EDPYME Crear Cusco</t>
  </si>
  <si>
    <t>Créditos de Consumo</t>
  </si>
  <si>
    <t>Créditos Hipotecarios para Vivienda</t>
  </si>
  <si>
    <t>NOTA : Información obtenida del Balance de Comprobación. Incluye cartera vigente, refinanciada, reestructurada, vencida y en cobranza judicial.</t>
  </si>
</sst>
</file>

<file path=xl/styles.xml><?xml version="1.0" encoding="utf-8"?>
<styleSheet xmlns="http://schemas.openxmlformats.org/spreadsheetml/2006/main">
  <numFmts count="1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,##0_ ;_ * \-#,##0_ ;_ * &quot;-&quot;_ ;_ @_ "/>
    <numFmt numFmtId="165" formatCode="_ * #,##0____________\ ;_ * \-#,##0____________\ ;_ * &quot;-&quot;??????_ ;_ @_ "/>
    <numFmt numFmtId="166" formatCode="_ * #,##0.00____________\ ;_ * \-#,##0.00____________\ ;_ * &quot;-&quot;??????_ ;_ @_ "/>
    <numFmt numFmtId="167" formatCode="_ * #\ ###\ ##0,____________\ ;_(* \(#\ ###\ ##0,\)__________\ ;_ * &quot; -&quot;????_____ ;_ @_ "/>
    <numFmt numFmtId="168" formatCode="\A\l\ dd\ &quot;de&quot;\ mmmm\ &quot;de&quot;\ yyyy"/>
    <numFmt numFmtId="169" formatCode="\(\A\l\ dd\ &quot;de&quot;\ mmmm\ &quot;de&quot;\ yyyy\)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4"/>
      <name val="Times New Roman"/>
      <family val="1"/>
    </font>
    <font>
      <sz val="25.5"/>
      <name val="Times New Roman"/>
      <family val="1"/>
    </font>
    <font>
      <sz val="15.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4"/>
      <name val="Times New Roman"/>
      <family val="1"/>
    </font>
    <font>
      <sz val="9"/>
      <name val="Arial Narrow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.5"/>
      <name val="Arial Narrow"/>
      <family val="2"/>
    </font>
    <font>
      <b/>
      <sz val="11"/>
      <name val="Times New Roman"/>
      <family val="1"/>
    </font>
    <font>
      <sz val="11"/>
      <name val="Arial"/>
      <family val="0"/>
    </font>
    <font>
      <sz val="11"/>
      <name val="Arial Narrow"/>
      <family val="2"/>
    </font>
    <font>
      <b/>
      <sz val="9"/>
      <name val="Arial Narrow"/>
      <family val="2"/>
    </font>
    <font>
      <b/>
      <sz val="9"/>
      <color indexed="9"/>
      <name val="Arial Narrow"/>
      <family val="2"/>
    </font>
    <font>
      <sz val="10"/>
      <name val="Arial Narrow"/>
      <family val="2"/>
    </font>
    <font>
      <sz val="10.5"/>
      <color indexed="9"/>
      <name val="Arial Narrow"/>
      <family val="2"/>
    </font>
    <font>
      <sz val="9"/>
      <color indexed="9"/>
      <name val="Arial Narrow"/>
      <family val="2"/>
    </font>
    <font>
      <sz val="13"/>
      <color indexed="9"/>
      <name val="Times New Roman"/>
      <family val="1"/>
    </font>
    <font>
      <sz val="11"/>
      <color indexed="9"/>
      <name val="Arial Narrow"/>
      <family val="2"/>
    </font>
    <font>
      <sz val="8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3" applyFont="1" applyAlignment="1">
      <alignment vertical="center"/>
      <protection/>
    </xf>
    <xf numFmtId="0" fontId="5" fillId="0" borderId="0" xfId="23" applyFont="1" applyAlignment="1">
      <alignment vertical="center"/>
      <protection/>
    </xf>
    <xf numFmtId="0" fontId="7" fillId="0" borderId="0" xfId="23" applyFont="1" applyAlignment="1">
      <alignment vertical="center"/>
      <protection/>
    </xf>
    <xf numFmtId="0" fontId="9" fillId="0" borderId="0" xfId="23" applyFont="1" applyAlignment="1">
      <alignment vertical="center"/>
      <protection/>
    </xf>
    <xf numFmtId="0" fontId="8" fillId="0" borderId="0" xfId="23" applyFont="1" applyAlignment="1">
      <alignment vertical="center"/>
      <protection/>
    </xf>
    <xf numFmtId="0" fontId="11" fillId="0" borderId="0" xfId="23" applyFont="1" applyAlignment="1">
      <alignment vertical="center"/>
      <protection/>
    </xf>
    <xf numFmtId="0" fontId="12" fillId="0" borderId="0" xfId="23" applyFont="1" applyBorder="1" applyAlignment="1">
      <alignment vertical="center"/>
      <protection/>
    </xf>
    <xf numFmtId="0" fontId="15" fillId="0" borderId="0" xfId="23" applyFont="1" applyBorder="1" applyAlignment="1">
      <alignment vertical="center"/>
      <protection/>
    </xf>
    <xf numFmtId="0" fontId="9" fillId="0" borderId="0" xfId="23" applyFont="1" applyBorder="1" applyAlignment="1">
      <alignment vertical="center"/>
      <protection/>
    </xf>
    <xf numFmtId="0" fontId="16" fillId="0" borderId="0" xfId="23" applyFont="1" applyBorder="1" applyAlignment="1">
      <alignment horizontal="center" vertical="center"/>
      <protection/>
    </xf>
    <xf numFmtId="0" fontId="17" fillId="0" borderId="0" xfId="23" applyFont="1" applyBorder="1" applyAlignment="1">
      <alignment horizontal="center" vertical="center"/>
      <protection/>
    </xf>
    <xf numFmtId="0" fontId="16" fillId="0" borderId="0" xfId="23" applyFont="1" applyBorder="1" applyAlignment="1">
      <alignment horizontal="center" vertical="center" wrapText="1"/>
      <protection/>
    </xf>
    <xf numFmtId="0" fontId="18" fillId="0" borderId="0" xfId="23" applyFont="1" applyFill="1" applyBorder="1" applyAlignment="1">
      <alignment vertical="center"/>
      <protection/>
    </xf>
    <xf numFmtId="0" fontId="12" fillId="0" borderId="0" xfId="24" applyFont="1" applyBorder="1" applyAlignment="1">
      <alignment horizontal="center"/>
    </xf>
    <xf numFmtId="2" fontId="12" fillId="0" borderId="0" xfId="23" applyNumberFormat="1" applyFont="1" applyFill="1" applyBorder="1" applyAlignment="1">
      <alignment horizontal="left" vertical="center"/>
      <protection/>
    </xf>
    <xf numFmtId="167" fontId="12" fillId="0" borderId="0" xfId="19" applyNumberFormat="1" applyFont="1" applyFill="1" applyBorder="1" applyAlignment="1">
      <alignment vertical="center"/>
    </xf>
    <xf numFmtId="43" fontId="12" fillId="0" borderId="0" xfId="0" applyNumberFormat="1" applyFont="1" applyFill="1" applyBorder="1" applyAlignment="1">
      <alignment vertical="center"/>
    </xf>
    <xf numFmtId="166" fontId="12" fillId="0" borderId="0" xfId="20" applyNumberFormat="1" applyFont="1" applyFill="1" applyBorder="1" applyAlignment="1">
      <alignment horizontal="center" vertical="center"/>
    </xf>
    <xf numFmtId="0" fontId="19" fillId="0" borderId="0" xfId="23" applyFont="1" applyFill="1" applyBorder="1" applyAlignment="1">
      <alignment vertical="center"/>
      <protection/>
    </xf>
    <xf numFmtId="0" fontId="12" fillId="0" borderId="0" xfId="24" applyFont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center" vertical="center"/>
    </xf>
    <xf numFmtId="0" fontId="16" fillId="0" borderId="0" xfId="23" applyFont="1" applyFill="1" applyBorder="1" applyAlignment="1">
      <alignment vertical="center"/>
      <protection/>
    </xf>
    <xf numFmtId="0" fontId="16" fillId="0" borderId="1" xfId="23" applyFont="1" applyFill="1" applyBorder="1" applyAlignment="1">
      <alignment vertical="center"/>
      <protection/>
    </xf>
    <xf numFmtId="2" fontId="16" fillId="0" borderId="1" xfId="23" applyNumberFormat="1" applyFont="1" applyFill="1" applyBorder="1" applyAlignment="1">
      <alignment horizontal="left" vertical="center"/>
      <protection/>
    </xf>
    <xf numFmtId="165" fontId="16" fillId="0" borderId="1" xfId="23" applyNumberFormat="1" applyFont="1" applyFill="1" applyBorder="1" applyAlignment="1">
      <alignment vertical="center"/>
      <protection/>
    </xf>
    <xf numFmtId="2" fontId="16" fillId="0" borderId="1" xfId="20" applyNumberFormat="1" applyFont="1" applyFill="1" applyBorder="1" applyAlignment="1">
      <alignment horizontal="center" vertical="center"/>
    </xf>
    <xf numFmtId="0" fontId="20" fillId="0" borderId="0" xfId="23" applyFont="1" applyFill="1" applyBorder="1" applyAlignment="1">
      <alignment vertical="center"/>
      <protection/>
    </xf>
    <xf numFmtId="3" fontId="16" fillId="0" borderId="1" xfId="23" applyNumberFormat="1" applyFont="1" applyFill="1" applyBorder="1" applyAlignment="1">
      <alignment vertical="center"/>
      <protection/>
    </xf>
    <xf numFmtId="0" fontId="9" fillId="0" borderId="0" xfId="23" applyFont="1" applyFill="1" applyAlignment="1">
      <alignment vertical="center"/>
      <protection/>
    </xf>
    <xf numFmtId="165" fontId="9" fillId="0" borderId="0" xfId="23" applyNumberFormat="1" applyFont="1" applyFill="1" applyAlignment="1">
      <alignment vertical="center"/>
      <protection/>
    </xf>
    <xf numFmtId="0" fontId="20" fillId="0" borderId="0" xfId="23" applyFont="1" applyFill="1" applyAlignment="1">
      <alignment vertical="center"/>
      <protection/>
    </xf>
    <xf numFmtId="0" fontId="9" fillId="0" borderId="0" xfId="23" applyFont="1" applyFill="1" applyBorder="1" applyAlignment="1">
      <alignment vertical="center"/>
      <protection/>
    </xf>
    <xf numFmtId="165" fontId="9" fillId="0" borderId="0" xfId="23" applyNumberFormat="1" applyFont="1" applyFill="1" applyBorder="1" applyAlignment="1">
      <alignment vertical="center"/>
      <protection/>
    </xf>
    <xf numFmtId="0" fontId="8" fillId="0" borderId="0" xfId="23" applyFont="1" applyFill="1" applyAlignment="1">
      <alignment vertical="center"/>
      <protection/>
    </xf>
    <xf numFmtId="0" fontId="21" fillId="0" borderId="0" xfId="23" applyFont="1" applyFill="1" applyAlignment="1">
      <alignment vertical="center"/>
      <protection/>
    </xf>
    <xf numFmtId="0" fontId="12" fillId="0" borderId="0" xfId="23" applyFont="1" applyFill="1" applyBorder="1" applyAlignment="1">
      <alignment vertical="center"/>
      <protection/>
    </xf>
    <xf numFmtId="0" fontId="22" fillId="0" borderId="0" xfId="23" applyFont="1" applyFill="1" applyBorder="1" applyAlignment="1">
      <alignment vertical="center"/>
      <protection/>
    </xf>
    <xf numFmtId="0" fontId="15" fillId="0" borderId="0" xfId="23" applyFont="1" applyFill="1" applyBorder="1" applyAlignment="1">
      <alignment vertical="center"/>
      <protection/>
    </xf>
    <xf numFmtId="0" fontId="17" fillId="0" borderId="0" xfId="23" applyFont="1" applyFill="1" applyBorder="1" applyAlignment="1">
      <alignment horizontal="center" vertical="center"/>
      <protection/>
    </xf>
    <xf numFmtId="0" fontId="16" fillId="0" borderId="0" xfId="23" applyFont="1" applyFill="1" applyBorder="1" applyAlignment="1">
      <alignment horizontal="center" vertical="center"/>
      <protection/>
    </xf>
    <xf numFmtId="0" fontId="16" fillId="0" borderId="0" xfId="23" applyFont="1" applyFill="1" applyBorder="1" applyAlignment="1">
      <alignment horizontal="center" vertical="center" wrapText="1"/>
      <protection/>
    </xf>
    <xf numFmtId="43" fontId="12" fillId="0" borderId="0" xfId="0" applyNumberFormat="1" applyFont="1" applyFill="1" applyBorder="1" applyAlignment="1">
      <alignment horizontal="center" vertical="center"/>
    </xf>
    <xf numFmtId="43" fontId="12" fillId="0" borderId="0" xfId="0" applyNumberFormat="1" applyFont="1" applyFill="1" applyBorder="1" applyAlignment="1">
      <alignment horizontal="right" vertical="center"/>
    </xf>
    <xf numFmtId="0" fontId="9" fillId="0" borderId="1" xfId="23" applyFont="1" applyBorder="1" applyAlignment="1">
      <alignment vertical="center"/>
      <protection/>
    </xf>
    <xf numFmtId="2" fontId="16" fillId="0" borderId="1" xfId="23" applyNumberFormat="1" applyFont="1" applyBorder="1" applyAlignment="1">
      <alignment horizontal="left" vertical="center"/>
      <protection/>
    </xf>
    <xf numFmtId="3" fontId="9" fillId="0" borderId="1" xfId="20" applyNumberFormat="1" applyFont="1" applyBorder="1" applyAlignment="1">
      <alignment horizontal="center" vertical="center"/>
    </xf>
    <xf numFmtId="4" fontId="9" fillId="0" borderId="1" xfId="20" applyNumberFormat="1" applyFont="1" applyBorder="1" applyAlignment="1">
      <alignment horizontal="center" vertical="center"/>
    </xf>
    <xf numFmtId="0" fontId="23" fillId="0" borderId="0" xfId="23" applyFont="1" applyAlignment="1">
      <alignment/>
      <protection/>
    </xf>
    <xf numFmtId="0" fontId="24" fillId="0" borderId="0" xfId="23" applyFont="1" applyAlignment="1">
      <alignment/>
      <protection/>
    </xf>
    <xf numFmtId="164" fontId="23" fillId="0" borderId="0" xfId="20" applyFont="1" applyBorder="1" applyAlignment="1">
      <alignment horizontal="right"/>
    </xf>
    <xf numFmtId="0" fontId="23" fillId="0" borderId="0" xfId="23" applyFont="1" applyBorder="1" applyAlignment="1">
      <alignment/>
      <protection/>
    </xf>
    <xf numFmtId="0" fontId="0" fillId="0" borderId="0" xfId="23">
      <alignment/>
      <protection/>
    </xf>
    <xf numFmtId="0" fontId="25" fillId="0" borderId="0" xfId="23" applyFont="1">
      <alignment/>
      <protection/>
    </xf>
    <xf numFmtId="164" fontId="26" fillId="0" borderId="0" xfId="20" applyFont="1" applyBorder="1" applyAlignment="1">
      <alignment horizontal="right"/>
    </xf>
    <xf numFmtId="0" fontId="0" fillId="0" borderId="0" xfId="23" applyBorder="1">
      <alignment/>
      <protection/>
    </xf>
    <xf numFmtId="0" fontId="26" fillId="0" borderId="0" xfId="23" applyFont="1" applyBorder="1">
      <alignment/>
      <protection/>
    </xf>
    <xf numFmtId="0" fontId="4" fillId="0" borderId="0" xfId="23" applyFont="1" applyAlignment="1">
      <alignment horizontal="center" vertical="center"/>
      <protection/>
    </xf>
    <xf numFmtId="169" fontId="6" fillId="0" borderId="0" xfId="23" applyNumberFormat="1" applyFont="1" applyAlignment="1">
      <alignment horizontal="center" vertical="center"/>
      <protection/>
    </xf>
    <xf numFmtId="0" fontId="8" fillId="0" borderId="0" xfId="23" applyFont="1" applyAlignment="1">
      <alignment horizontal="center" vertical="center"/>
      <protection/>
    </xf>
    <xf numFmtId="0" fontId="10" fillId="0" borderId="0" xfId="23" applyFont="1" applyAlignment="1">
      <alignment horizontal="center" vertical="center"/>
      <protection/>
    </xf>
    <xf numFmtId="0" fontId="13" fillId="0" borderId="2" xfId="23" applyFont="1" applyBorder="1" applyAlignment="1">
      <alignment horizontal="center" vertical="center"/>
      <protection/>
    </xf>
    <xf numFmtId="0" fontId="14" fillId="0" borderId="2" xfId="23" applyFont="1" applyBorder="1" applyAlignment="1">
      <alignment horizontal="center" vertical="center"/>
      <protection/>
    </xf>
    <xf numFmtId="0" fontId="14" fillId="0" borderId="3" xfId="23" applyFont="1" applyBorder="1" applyAlignment="1">
      <alignment horizontal="center" vertical="center"/>
      <protection/>
    </xf>
    <xf numFmtId="0" fontId="15" fillId="0" borderId="2" xfId="23" applyFont="1" applyBorder="1" applyAlignment="1">
      <alignment horizontal="center" vertical="center"/>
      <protection/>
    </xf>
    <xf numFmtId="0" fontId="15" fillId="0" borderId="3" xfId="23" applyFont="1" applyBorder="1" applyAlignment="1">
      <alignment horizontal="center" vertical="center"/>
      <protection/>
    </xf>
    <xf numFmtId="0" fontId="15" fillId="0" borderId="2" xfId="23" applyFont="1" applyBorder="1" applyAlignment="1">
      <alignment horizontal="center" vertical="center" wrapText="1"/>
      <protection/>
    </xf>
    <xf numFmtId="0" fontId="15" fillId="0" borderId="3" xfId="23" applyFont="1" applyBorder="1" applyAlignment="1">
      <alignment horizontal="center" vertical="center" wrapText="1"/>
      <protection/>
    </xf>
    <xf numFmtId="0" fontId="10" fillId="0" borderId="0" xfId="23" applyFont="1" applyFill="1" applyAlignment="1">
      <alignment horizontal="center" vertical="center"/>
      <protection/>
    </xf>
    <xf numFmtId="0" fontId="13" fillId="0" borderId="2" xfId="23" applyFont="1" applyFill="1" applyBorder="1" applyAlignment="1">
      <alignment horizontal="center" vertical="center"/>
      <protection/>
    </xf>
    <xf numFmtId="0" fontId="15" fillId="0" borderId="2" xfId="23" applyFont="1" applyFill="1" applyBorder="1" applyAlignment="1">
      <alignment horizontal="center" vertical="center"/>
      <protection/>
    </xf>
    <xf numFmtId="0" fontId="15" fillId="0" borderId="3" xfId="23" applyFont="1" applyFill="1" applyBorder="1" applyAlignment="1">
      <alignment horizontal="center" vertical="center"/>
      <protection/>
    </xf>
    <xf numFmtId="0" fontId="15" fillId="0" borderId="2" xfId="23" applyFont="1" applyFill="1" applyBorder="1" applyAlignment="1">
      <alignment horizontal="center" vertical="center" wrapText="1"/>
      <protection/>
    </xf>
    <xf numFmtId="0" fontId="15" fillId="0" borderId="3" xfId="23" applyFont="1" applyFill="1" applyBorder="1" applyAlignment="1">
      <alignment horizontal="center" vertical="center" wrapText="1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Millares [0]_Rankin-Créditos" xfId="20"/>
    <cellStyle name="Currency" xfId="21"/>
    <cellStyle name="Currency [0]" xfId="22"/>
    <cellStyle name="Normal_07y08-Oficinas-03-01" xfId="23"/>
    <cellStyle name="Normal_CM CUADROS DEL 03 AL 25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P48"/>
  <sheetViews>
    <sheetView tabSelected="1" zoomScale="75" zoomScaleNormal="75" workbookViewId="0" topLeftCell="A1">
      <selection activeCell="E33" sqref="E33"/>
    </sheetView>
  </sheetViews>
  <sheetFormatPr defaultColWidth="11.421875" defaultRowHeight="12.75"/>
  <cols>
    <col min="1" max="1" width="4.421875" style="52" customWidth="1"/>
    <col min="2" max="2" width="24.421875" style="52" customWidth="1"/>
    <col min="3" max="5" width="15.7109375" style="52" customWidth="1"/>
    <col min="6" max="6" width="8.57421875" style="52" customWidth="1"/>
    <col min="7" max="7" width="5.57421875" style="52" customWidth="1"/>
    <col min="8" max="8" width="26.140625" style="52" customWidth="1"/>
    <col min="9" max="11" width="15.7109375" style="52" customWidth="1"/>
    <col min="12" max="16384" width="11.421875" style="52" customWidth="1"/>
  </cols>
  <sheetData>
    <row r="1" spans="1:11" s="1" customFormat="1" ht="32.2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s="2" customFormat="1" ht="18.75" customHeight="1">
      <c r="A2" s="58">
        <v>38807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s="3" customFormat="1" ht="21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="4" customFormat="1" ht="11.25" customHeight="1"/>
    <row r="5" spans="1:11" s="5" customFormat="1" ht="12" customHeight="1">
      <c r="A5" s="60" t="s">
        <v>2</v>
      </c>
      <c r="B5" s="60"/>
      <c r="C5" s="60"/>
      <c r="D5" s="60"/>
      <c r="E5" s="60"/>
      <c r="F5" s="6"/>
      <c r="G5" s="60" t="s">
        <v>3</v>
      </c>
      <c r="H5" s="60"/>
      <c r="I5" s="60"/>
      <c r="J5" s="60"/>
      <c r="K5" s="60"/>
    </row>
    <row r="6" s="4" customFormat="1" ht="9" customHeight="1" thickBot="1"/>
    <row r="7" spans="1:12" s="7" customFormat="1" ht="12.75" customHeight="1">
      <c r="A7" s="61" t="s">
        <v>4</v>
      </c>
      <c r="B7" s="62"/>
      <c r="C7" s="64" t="s">
        <v>5</v>
      </c>
      <c r="D7" s="66" t="s">
        <v>6</v>
      </c>
      <c r="E7" s="66" t="s">
        <v>7</v>
      </c>
      <c r="F7" s="8"/>
      <c r="G7" s="61" t="s">
        <v>4</v>
      </c>
      <c r="H7" s="62"/>
      <c r="I7" s="64" t="s">
        <v>5</v>
      </c>
      <c r="J7" s="66" t="s">
        <v>6</v>
      </c>
      <c r="K7" s="66" t="s">
        <v>7</v>
      </c>
      <c r="L7" s="8"/>
    </row>
    <row r="8" spans="1:12" s="7" customFormat="1" ht="12.75" customHeight="1">
      <c r="A8" s="63"/>
      <c r="B8" s="63"/>
      <c r="C8" s="65"/>
      <c r="D8" s="67" t="s">
        <v>8</v>
      </c>
      <c r="E8" s="67" t="s">
        <v>9</v>
      </c>
      <c r="F8" s="8"/>
      <c r="G8" s="63"/>
      <c r="H8" s="63"/>
      <c r="I8" s="65"/>
      <c r="J8" s="67" t="s">
        <v>8</v>
      </c>
      <c r="K8" s="67" t="s">
        <v>9</v>
      </c>
      <c r="L8" s="8"/>
    </row>
    <row r="9" spans="2:11" s="9" customFormat="1" ht="6" customHeight="1">
      <c r="B9" s="10"/>
      <c r="C9" s="11"/>
      <c r="D9" s="12"/>
      <c r="E9" s="12"/>
      <c r="G9" s="10"/>
      <c r="H9" s="11"/>
      <c r="I9" s="10"/>
      <c r="J9" s="12"/>
      <c r="K9" s="12"/>
    </row>
    <row r="10" spans="1:11" s="13" customFormat="1" ht="13.5" customHeight="1">
      <c r="A10" s="14">
        <v>1</v>
      </c>
      <c r="B10" s="15" t="s">
        <v>10</v>
      </c>
      <c r="C10" s="16">
        <v>19688226</v>
      </c>
      <c r="D10" s="17">
        <v>49.368417238577386</v>
      </c>
      <c r="E10" s="18">
        <f>+D10</f>
        <v>49.368417238577386</v>
      </c>
      <c r="F10" s="19"/>
      <c r="G10" s="14">
        <v>1</v>
      </c>
      <c r="H10" s="20" t="s">
        <v>11</v>
      </c>
      <c r="I10" s="16">
        <v>173667225</v>
      </c>
      <c r="J10" s="21">
        <v>40.77962156282198</v>
      </c>
      <c r="K10" s="18">
        <f>+J10</f>
        <v>40.77962156282198</v>
      </c>
    </row>
    <row r="11" spans="1:11" s="13" customFormat="1" ht="13.5" customHeight="1">
      <c r="A11" s="14">
        <v>2</v>
      </c>
      <c r="B11" s="15" t="s">
        <v>12</v>
      </c>
      <c r="C11" s="16">
        <v>4948992</v>
      </c>
      <c r="D11" s="17">
        <v>12.409645336577382</v>
      </c>
      <c r="E11" s="18">
        <f aca="true" t="shared" si="0" ref="E11:E23">IF(E10=100,0,+E10+D11)</f>
        <v>61.77806257515477</v>
      </c>
      <c r="F11" s="19"/>
      <c r="G11" s="14">
        <v>2</v>
      </c>
      <c r="H11" s="20" t="s">
        <v>13</v>
      </c>
      <c r="I11" s="16">
        <v>60854100</v>
      </c>
      <c r="J11" s="21">
        <v>14.28943871560178</v>
      </c>
      <c r="K11" s="18">
        <f aca="true" t="shared" si="1" ref="K11:K23">IF(K10=100,0,+K10+J11)</f>
        <v>55.06906027842376</v>
      </c>
    </row>
    <row r="12" spans="1:11" s="13" customFormat="1" ht="13.5" customHeight="1">
      <c r="A12" s="14">
        <v>3</v>
      </c>
      <c r="B12" s="15" t="s">
        <v>16</v>
      </c>
      <c r="C12" s="16">
        <v>4708299</v>
      </c>
      <c r="D12" s="17">
        <v>11.806105309639205</v>
      </c>
      <c r="E12" s="18">
        <f t="shared" si="0"/>
        <v>73.58416788479397</v>
      </c>
      <c r="F12" s="19"/>
      <c r="G12" s="14">
        <v>3</v>
      </c>
      <c r="H12" s="20" t="s">
        <v>15</v>
      </c>
      <c r="I12" s="16">
        <v>50610456</v>
      </c>
      <c r="J12" s="21">
        <v>11.884080273648948</v>
      </c>
      <c r="K12" s="18">
        <f t="shared" si="1"/>
        <v>66.95314055207271</v>
      </c>
    </row>
    <row r="13" spans="1:11" s="13" customFormat="1" ht="13.5" customHeight="1">
      <c r="A13" s="14">
        <v>4</v>
      </c>
      <c r="B13" s="15" t="s">
        <v>13</v>
      </c>
      <c r="C13" s="16">
        <v>3847024</v>
      </c>
      <c r="D13" s="17">
        <v>9.646449911679241</v>
      </c>
      <c r="E13" s="18">
        <f t="shared" si="0"/>
        <v>83.23061779647321</v>
      </c>
      <c r="F13" s="19"/>
      <c r="G13" s="14">
        <v>4</v>
      </c>
      <c r="H13" s="20" t="s">
        <v>10</v>
      </c>
      <c r="I13" s="16">
        <v>34327882</v>
      </c>
      <c r="J13" s="21">
        <v>8.060692148522605</v>
      </c>
      <c r="K13" s="18">
        <f t="shared" si="1"/>
        <v>75.01383270059532</v>
      </c>
    </row>
    <row r="14" spans="1:11" s="13" customFormat="1" ht="13.5" customHeight="1">
      <c r="A14" s="14">
        <v>5</v>
      </c>
      <c r="B14" s="15" t="s">
        <v>14</v>
      </c>
      <c r="C14" s="16">
        <v>2731785</v>
      </c>
      <c r="D14" s="17">
        <v>6.849977325843737</v>
      </c>
      <c r="E14" s="18">
        <f t="shared" si="0"/>
        <v>90.08059512231695</v>
      </c>
      <c r="F14" s="19"/>
      <c r="G14" s="14">
        <v>5</v>
      </c>
      <c r="H14" s="20" t="s">
        <v>12</v>
      </c>
      <c r="I14" s="16">
        <v>33674680</v>
      </c>
      <c r="J14" s="21">
        <v>7.9073107009634676</v>
      </c>
      <c r="K14" s="18">
        <f t="shared" si="1"/>
        <v>82.92114340155878</v>
      </c>
    </row>
    <row r="15" spans="1:11" s="13" customFormat="1" ht="13.5" customHeight="1">
      <c r="A15" s="14">
        <v>6</v>
      </c>
      <c r="B15" s="15" t="s">
        <v>11</v>
      </c>
      <c r="C15" s="16">
        <v>1716414</v>
      </c>
      <c r="D15" s="17">
        <v>4.303924716535434</v>
      </c>
      <c r="E15" s="18">
        <f t="shared" si="0"/>
        <v>94.38451983885238</v>
      </c>
      <c r="F15" s="19"/>
      <c r="G15" s="14">
        <v>6</v>
      </c>
      <c r="H15" s="20" t="s">
        <v>16</v>
      </c>
      <c r="I15" s="16">
        <v>22742543</v>
      </c>
      <c r="J15" s="21">
        <v>5.3402839650153116</v>
      </c>
      <c r="K15" s="18">
        <f t="shared" si="1"/>
        <v>88.2614273665741</v>
      </c>
    </row>
    <row r="16" spans="1:11" s="13" customFormat="1" ht="13.5" customHeight="1">
      <c r="A16" s="14">
        <v>7</v>
      </c>
      <c r="B16" s="15" t="s">
        <v>15</v>
      </c>
      <c r="C16" s="16">
        <v>1307224</v>
      </c>
      <c r="D16" s="17">
        <v>3.2778768313753655</v>
      </c>
      <c r="E16" s="18">
        <f t="shared" si="0"/>
        <v>97.66239667022775</v>
      </c>
      <c r="F16" s="19"/>
      <c r="G16" s="14">
        <v>7</v>
      </c>
      <c r="H16" s="20" t="s">
        <v>14</v>
      </c>
      <c r="I16" s="16">
        <v>11216309</v>
      </c>
      <c r="J16" s="21">
        <v>2.633754505789301</v>
      </c>
      <c r="K16" s="18">
        <f t="shared" si="1"/>
        <v>90.8951818723634</v>
      </c>
    </row>
    <row r="17" spans="1:11" s="13" customFormat="1" ht="13.5" customHeight="1">
      <c r="A17" s="14">
        <v>8</v>
      </c>
      <c r="B17" s="15" t="s">
        <v>17</v>
      </c>
      <c r="C17" s="16">
        <v>390832</v>
      </c>
      <c r="D17" s="17">
        <v>0.9800150224904812</v>
      </c>
      <c r="E17" s="18">
        <f t="shared" si="0"/>
        <v>98.64241169271823</v>
      </c>
      <c r="F17" s="19"/>
      <c r="G17" s="14">
        <v>8</v>
      </c>
      <c r="H17" s="20" t="s">
        <v>19</v>
      </c>
      <c r="I17" s="16">
        <v>8988472</v>
      </c>
      <c r="J17" s="21">
        <v>2.110625574791223</v>
      </c>
      <c r="K17" s="18">
        <f t="shared" si="1"/>
        <v>93.00580744715462</v>
      </c>
    </row>
    <row r="18" spans="1:11" s="13" customFormat="1" ht="13.5" customHeight="1">
      <c r="A18" s="14">
        <v>9</v>
      </c>
      <c r="B18" s="15" t="s">
        <v>23</v>
      </c>
      <c r="C18" s="16">
        <v>359355</v>
      </c>
      <c r="D18" s="17">
        <v>0.9010861403545946</v>
      </c>
      <c r="E18" s="18">
        <f t="shared" si="0"/>
        <v>99.54349783307282</v>
      </c>
      <c r="F18" s="19"/>
      <c r="G18" s="14">
        <v>9</v>
      </c>
      <c r="H18" s="20" t="s">
        <v>21</v>
      </c>
      <c r="I18" s="16">
        <v>7476113</v>
      </c>
      <c r="J18" s="21">
        <v>1.7555014131244038</v>
      </c>
      <c r="K18" s="18">
        <f t="shared" si="1"/>
        <v>94.76130886027903</v>
      </c>
    </row>
    <row r="19" spans="1:11" s="13" customFormat="1" ht="13.5" customHeight="1">
      <c r="A19" s="14">
        <v>10</v>
      </c>
      <c r="B19" s="15" t="s">
        <v>18</v>
      </c>
      <c r="C19" s="16">
        <v>76072</v>
      </c>
      <c r="D19" s="17">
        <v>0.1907512762283945</v>
      </c>
      <c r="E19" s="18">
        <f t="shared" si="0"/>
        <v>99.73424910930122</v>
      </c>
      <c r="F19" s="19"/>
      <c r="G19" s="14">
        <v>10</v>
      </c>
      <c r="H19" s="20" t="s">
        <v>20</v>
      </c>
      <c r="I19" s="16">
        <v>7162637</v>
      </c>
      <c r="J19" s="21">
        <v>1.6818926326016126</v>
      </c>
      <c r="K19" s="18">
        <f t="shared" si="1"/>
        <v>96.44320149288065</v>
      </c>
    </row>
    <row r="20" spans="1:11" s="13" customFormat="1" ht="13.5" customHeight="1">
      <c r="A20" s="14">
        <v>11</v>
      </c>
      <c r="B20" s="15" t="s">
        <v>22</v>
      </c>
      <c r="C20" s="16">
        <v>74873</v>
      </c>
      <c r="D20" s="17">
        <v>0.18774477212441612</v>
      </c>
      <c r="E20" s="18">
        <f t="shared" si="0"/>
        <v>99.92199388142564</v>
      </c>
      <c r="F20" s="19"/>
      <c r="G20" s="14">
        <v>11</v>
      </c>
      <c r="H20" s="20" t="s">
        <v>23</v>
      </c>
      <c r="I20" s="16">
        <v>6309638</v>
      </c>
      <c r="J20" s="21">
        <v>1.4815959075663296</v>
      </c>
      <c r="K20" s="18">
        <f t="shared" si="1"/>
        <v>97.92479740044698</v>
      </c>
    </row>
    <row r="21" spans="1:11" s="13" customFormat="1" ht="13.5" customHeight="1">
      <c r="A21" s="14">
        <v>12</v>
      </c>
      <c r="B21" s="15" t="s">
        <v>19</v>
      </c>
      <c r="C21" s="16">
        <v>31109</v>
      </c>
      <c r="D21" s="17">
        <v>0.0780061185743654</v>
      </c>
      <c r="E21" s="18">
        <f t="shared" si="0"/>
        <v>100</v>
      </c>
      <c r="F21" s="19"/>
      <c r="G21" s="14">
        <v>12</v>
      </c>
      <c r="H21" s="20" t="s">
        <v>18</v>
      </c>
      <c r="I21" s="16">
        <v>3786522</v>
      </c>
      <c r="J21" s="21">
        <v>0.8891311195840196</v>
      </c>
      <c r="K21" s="18">
        <f t="shared" si="1"/>
        <v>98.813928520031</v>
      </c>
    </row>
    <row r="22" spans="1:11" s="13" customFormat="1" ht="13.5" customHeight="1">
      <c r="A22" s="14">
        <v>13</v>
      </c>
      <c r="B22" s="15" t="s">
        <v>20</v>
      </c>
      <c r="C22" s="16">
        <v>0</v>
      </c>
      <c r="D22" s="17">
        <v>0</v>
      </c>
      <c r="E22" s="18">
        <f t="shared" si="0"/>
        <v>0</v>
      </c>
      <c r="F22" s="19"/>
      <c r="G22" s="14">
        <v>13</v>
      </c>
      <c r="H22" s="20" t="s">
        <v>17</v>
      </c>
      <c r="I22" s="16">
        <v>3390015</v>
      </c>
      <c r="J22" s="21">
        <v>0.7960254376857231</v>
      </c>
      <c r="K22" s="18">
        <f t="shared" si="1"/>
        <v>99.60995395771673</v>
      </c>
    </row>
    <row r="23" spans="1:11" s="13" customFormat="1" ht="13.5" customHeight="1">
      <c r="A23" s="14">
        <v>14</v>
      </c>
      <c r="B23" s="15" t="s">
        <v>21</v>
      </c>
      <c r="C23" s="16">
        <v>0</v>
      </c>
      <c r="D23" s="17">
        <v>0</v>
      </c>
      <c r="E23" s="18">
        <f t="shared" si="0"/>
        <v>0</v>
      </c>
      <c r="F23" s="19"/>
      <c r="G23" s="14">
        <v>14</v>
      </c>
      <c r="H23" s="20" t="s">
        <v>22</v>
      </c>
      <c r="I23" s="16">
        <v>1661080</v>
      </c>
      <c r="J23" s="21">
        <v>0.3900460422832941</v>
      </c>
      <c r="K23" s="18">
        <f t="shared" si="1"/>
        <v>100.00000000000001</v>
      </c>
    </row>
    <row r="24" spans="1:11" s="22" customFormat="1" ht="6" customHeight="1">
      <c r="A24" s="23"/>
      <c r="B24" s="24"/>
      <c r="C24" s="25"/>
      <c r="D24" s="26"/>
      <c r="E24" s="26"/>
      <c r="F24" s="27"/>
      <c r="G24" s="23"/>
      <c r="H24" s="24"/>
      <c r="I24" s="28"/>
      <c r="J24" s="23"/>
      <c r="K24" s="26"/>
    </row>
    <row r="25" spans="3:11" s="29" customFormat="1" ht="18.75" customHeight="1">
      <c r="C25" s="30"/>
      <c r="F25" s="31"/>
      <c r="G25" s="32"/>
      <c r="H25" s="32"/>
      <c r="I25" s="33"/>
      <c r="J25" s="32"/>
      <c r="K25" s="32"/>
    </row>
    <row r="26" spans="1:11" s="34" customFormat="1" ht="12" customHeight="1">
      <c r="A26" s="68" t="s">
        <v>24</v>
      </c>
      <c r="B26" s="68"/>
      <c r="C26" s="68"/>
      <c r="D26" s="68"/>
      <c r="E26" s="68"/>
      <c r="F26" s="35"/>
      <c r="G26" s="68" t="s">
        <v>25</v>
      </c>
      <c r="H26" s="68"/>
      <c r="I26" s="68"/>
      <c r="J26" s="68"/>
      <c r="K26" s="68"/>
    </row>
    <row r="27" s="29" customFormat="1" ht="9" customHeight="1" thickBot="1">
      <c r="F27" s="31"/>
    </row>
    <row r="28" spans="1:16" s="36" customFormat="1" ht="12.75" customHeight="1">
      <c r="A28" s="69" t="s">
        <v>4</v>
      </c>
      <c r="B28" s="62"/>
      <c r="C28" s="70" t="s">
        <v>5</v>
      </c>
      <c r="D28" s="66" t="s">
        <v>6</v>
      </c>
      <c r="E28" s="72" t="s">
        <v>7</v>
      </c>
      <c r="F28" s="37"/>
      <c r="G28" s="69" t="s">
        <v>4</v>
      </c>
      <c r="H28" s="62"/>
      <c r="I28" s="70" t="s">
        <v>5</v>
      </c>
      <c r="J28" s="66" t="s">
        <v>6</v>
      </c>
      <c r="K28" s="72" t="s">
        <v>7</v>
      </c>
      <c r="L28" s="38"/>
      <c r="M28" s="38"/>
      <c r="N28" s="38"/>
      <c r="O28" s="38"/>
      <c r="P28" s="38"/>
    </row>
    <row r="29" spans="1:16" s="32" customFormat="1" ht="12.75" customHeight="1">
      <c r="A29" s="63"/>
      <c r="B29" s="63"/>
      <c r="C29" s="71"/>
      <c r="D29" s="67" t="s">
        <v>8</v>
      </c>
      <c r="E29" s="73" t="s">
        <v>9</v>
      </c>
      <c r="F29" s="37"/>
      <c r="G29" s="63"/>
      <c r="H29" s="63"/>
      <c r="I29" s="71"/>
      <c r="J29" s="67" t="s">
        <v>8</v>
      </c>
      <c r="K29" s="73" t="s">
        <v>9</v>
      </c>
      <c r="L29" s="38"/>
      <c r="M29" s="38"/>
      <c r="N29" s="38"/>
      <c r="O29" s="38"/>
      <c r="P29" s="38"/>
    </row>
    <row r="30" spans="2:11" s="32" customFormat="1" ht="6" customHeight="1">
      <c r="B30" s="39"/>
      <c r="C30" s="40"/>
      <c r="D30" s="41"/>
      <c r="E30" s="41"/>
      <c r="F30" s="27"/>
      <c r="G30" s="40"/>
      <c r="H30" s="39"/>
      <c r="I30" s="40"/>
      <c r="J30" s="41"/>
      <c r="K30" s="41"/>
    </row>
    <row r="31" spans="1:11" s="13" customFormat="1" ht="13.5" customHeight="1">
      <c r="A31" s="14">
        <v>1</v>
      </c>
      <c r="B31" s="15" t="s">
        <v>22</v>
      </c>
      <c r="C31" s="16">
        <v>13466958</v>
      </c>
      <c r="D31" s="42">
        <v>32.77631116423246</v>
      </c>
      <c r="E31" s="18">
        <f>+D31</f>
        <v>32.77631116423246</v>
      </c>
      <c r="F31" s="19"/>
      <c r="G31" s="14">
        <v>1</v>
      </c>
      <c r="H31" s="15" t="s">
        <v>10</v>
      </c>
      <c r="I31" s="16">
        <v>22529732</v>
      </c>
      <c r="J31" s="43">
        <v>50.06834198857775</v>
      </c>
      <c r="K31" s="18">
        <f>+J31</f>
        <v>50.06834198857775</v>
      </c>
    </row>
    <row r="32" spans="1:11" s="13" customFormat="1" ht="13.5" customHeight="1">
      <c r="A32" s="14">
        <v>2</v>
      </c>
      <c r="B32" s="15" t="s">
        <v>13</v>
      </c>
      <c r="C32" s="16">
        <v>9980955</v>
      </c>
      <c r="D32" s="42">
        <v>24.29196606956091</v>
      </c>
      <c r="E32" s="18">
        <f aca="true" t="shared" si="2" ref="E32:E44">IF(E31=100,0,+E31+D32)</f>
        <v>57.06827723379337</v>
      </c>
      <c r="F32" s="19"/>
      <c r="G32" s="14">
        <v>2</v>
      </c>
      <c r="H32" s="15" t="s">
        <v>11</v>
      </c>
      <c r="I32" s="16">
        <v>15147352</v>
      </c>
      <c r="J32" s="43">
        <v>33.66230899494797</v>
      </c>
      <c r="K32" s="18">
        <f aca="true" t="shared" si="3" ref="K32:K44">IF(K31=100,0,+K31+J32)</f>
        <v>83.73065098352572</v>
      </c>
    </row>
    <row r="33" spans="1:11" s="13" customFormat="1" ht="13.5" customHeight="1">
      <c r="A33" s="14">
        <v>3</v>
      </c>
      <c r="B33" s="15" t="s">
        <v>14</v>
      </c>
      <c r="C33" s="16">
        <v>4218620</v>
      </c>
      <c r="D33" s="42">
        <v>10.267411675573234</v>
      </c>
      <c r="E33" s="18">
        <f t="shared" si="2"/>
        <v>67.3356889093666</v>
      </c>
      <c r="F33" s="19"/>
      <c r="G33" s="14">
        <v>3</v>
      </c>
      <c r="H33" s="15" t="s">
        <v>13</v>
      </c>
      <c r="I33" s="16">
        <v>6084890</v>
      </c>
      <c r="J33" s="43">
        <v>13.522591102409779</v>
      </c>
      <c r="K33" s="18">
        <f t="shared" si="3"/>
        <v>97.2532420859355</v>
      </c>
    </row>
    <row r="34" spans="1:11" s="13" customFormat="1" ht="13.5" customHeight="1">
      <c r="A34" s="14">
        <v>4</v>
      </c>
      <c r="B34" s="15" t="s">
        <v>12</v>
      </c>
      <c r="C34" s="16">
        <v>4025205</v>
      </c>
      <c r="D34" s="42">
        <v>9.796672090298667</v>
      </c>
      <c r="E34" s="18">
        <f t="shared" si="2"/>
        <v>77.13236099966527</v>
      </c>
      <c r="F34" s="19"/>
      <c r="G34" s="14">
        <v>4</v>
      </c>
      <c r="H34" s="15" t="s">
        <v>14</v>
      </c>
      <c r="I34" s="16">
        <v>825489</v>
      </c>
      <c r="J34" s="43">
        <v>1.8345032049120271</v>
      </c>
      <c r="K34" s="18">
        <f t="shared" si="3"/>
        <v>99.08774529084752</v>
      </c>
    </row>
    <row r="35" spans="1:11" s="13" customFormat="1" ht="13.5" customHeight="1">
      <c r="A35" s="14">
        <v>5</v>
      </c>
      <c r="B35" s="15" t="s">
        <v>16</v>
      </c>
      <c r="C35" s="16">
        <v>3876017</v>
      </c>
      <c r="D35" s="42">
        <v>9.43357358579828</v>
      </c>
      <c r="E35" s="18">
        <f t="shared" si="2"/>
        <v>86.56593458546355</v>
      </c>
      <c r="F35" s="19"/>
      <c r="G35" s="14">
        <v>5</v>
      </c>
      <c r="H35" s="15" t="s">
        <v>15</v>
      </c>
      <c r="I35" s="16">
        <v>410496</v>
      </c>
      <c r="J35" s="43">
        <v>0.9122547091524751</v>
      </c>
      <c r="K35" s="18">
        <f t="shared" si="3"/>
        <v>100</v>
      </c>
    </row>
    <row r="36" spans="1:11" s="13" customFormat="1" ht="13.5" customHeight="1">
      <c r="A36" s="14">
        <v>6</v>
      </c>
      <c r="B36" s="15" t="s">
        <v>15</v>
      </c>
      <c r="C36" s="16">
        <v>3438961</v>
      </c>
      <c r="D36" s="42">
        <v>8.369852777268633</v>
      </c>
      <c r="E36" s="18">
        <f t="shared" si="2"/>
        <v>94.93578736273219</v>
      </c>
      <c r="F36" s="19"/>
      <c r="G36" s="14">
        <v>6</v>
      </c>
      <c r="H36" s="15" t="s">
        <v>19</v>
      </c>
      <c r="I36" s="16">
        <v>0</v>
      </c>
      <c r="J36" s="43">
        <v>0</v>
      </c>
      <c r="K36" s="18">
        <f t="shared" si="3"/>
        <v>0</v>
      </c>
    </row>
    <row r="37" spans="1:11" s="13" customFormat="1" ht="13.5" customHeight="1">
      <c r="A37" s="14">
        <v>7</v>
      </c>
      <c r="B37" s="15" t="s">
        <v>19</v>
      </c>
      <c r="C37" s="16">
        <v>923240</v>
      </c>
      <c r="D37" s="42">
        <v>2.247010907679818</v>
      </c>
      <c r="E37" s="18">
        <f t="shared" si="2"/>
        <v>97.18279827041201</v>
      </c>
      <c r="F37" s="19"/>
      <c r="G37" s="14">
        <v>7</v>
      </c>
      <c r="H37" s="15" t="s">
        <v>22</v>
      </c>
      <c r="I37" s="16">
        <v>0</v>
      </c>
      <c r="J37" s="43">
        <v>0</v>
      </c>
      <c r="K37" s="18">
        <f t="shared" si="3"/>
        <v>0</v>
      </c>
    </row>
    <row r="38" spans="1:11" s="13" customFormat="1" ht="13.5" customHeight="1">
      <c r="A38" s="14">
        <v>8</v>
      </c>
      <c r="B38" s="15" t="s">
        <v>23</v>
      </c>
      <c r="C38" s="16">
        <v>380091</v>
      </c>
      <c r="D38" s="42">
        <v>0.9250775777814323</v>
      </c>
      <c r="E38" s="18">
        <f t="shared" si="2"/>
        <v>98.10787584819344</v>
      </c>
      <c r="F38" s="19"/>
      <c r="G38" s="14">
        <v>8</v>
      </c>
      <c r="H38" s="15" t="s">
        <v>23</v>
      </c>
      <c r="I38" s="16">
        <v>0</v>
      </c>
      <c r="J38" s="43">
        <v>0</v>
      </c>
      <c r="K38" s="18">
        <f t="shared" si="3"/>
        <v>0</v>
      </c>
    </row>
    <row r="39" spans="1:11" s="13" customFormat="1" ht="13.5" customHeight="1">
      <c r="A39" s="14">
        <v>9</v>
      </c>
      <c r="B39" s="15" t="s">
        <v>10</v>
      </c>
      <c r="C39" s="16">
        <v>269087</v>
      </c>
      <c r="D39" s="42">
        <v>0.6549125082479519</v>
      </c>
      <c r="E39" s="18">
        <f t="shared" si="2"/>
        <v>98.76278835644139</v>
      </c>
      <c r="F39" s="19"/>
      <c r="G39" s="14">
        <v>9</v>
      </c>
      <c r="H39" s="15" t="s">
        <v>16</v>
      </c>
      <c r="I39" s="16">
        <v>0</v>
      </c>
      <c r="J39" s="43">
        <v>0</v>
      </c>
      <c r="K39" s="18">
        <f t="shared" si="3"/>
        <v>0</v>
      </c>
    </row>
    <row r="40" spans="1:11" s="13" customFormat="1" ht="13.5" customHeight="1">
      <c r="A40" s="14">
        <v>10</v>
      </c>
      <c r="B40" s="15" t="s">
        <v>20</v>
      </c>
      <c r="C40" s="16">
        <v>168124</v>
      </c>
      <c r="D40" s="42">
        <v>0.4091855442168469</v>
      </c>
      <c r="E40" s="18">
        <f t="shared" si="2"/>
        <v>99.17197390065824</v>
      </c>
      <c r="F40" s="19"/>
      <c r="G40" s="14">
        <v>10</v>
      </c>
      <c r="H40" s="15" t="s">
        <v>20</v>
      </c>
      <c r="I40" s="16">
        <v>0</v>
      </c>
      <c r="J40" s="43">
        <v>0</v>
      </c>
      <c r="K40" s="18">
        <f t="shared" si="3"/>
        <v>0</v>
      </c>
    </row>
    <row r="41" spans="1:11" s="13" customFormat="1" ht="13.5" customHeight="1">
      <c r="A41" s="14">
        <v>11</v>
      </c>
      <c r="B41" s="15" t="s">
        <v>18</v>
      </c>
      <c r="C41" s="16">
        <v>147676</v>
      </c>
      <c r="D41" s="42">
        <v>0.3594185507587678</v>
      </c>
      <c r="E41" s="18">
        <f t="shared" si="2"/>
        <v>99.531392451417</v>
      </c>
      <c r="F41" s="19"/>
      <c r="G41" s="14">
        <v>11</v>
      </c>
      <c r="H41" s="15" t="s">
        <v>21</v>
      </c>
      <c r="I41" s="16">
        <v>0</v>
      </c>
      <c r="J41" s="43">
        <v>0</v>
      </c>
      <c r="K41" s="18">
        <f t="shared" si="3"/>
        <v>0</v>
      </c>
    </row>
    <row r="42" spans="1:11" s="13" customFormat="1" ht="13.5" customHeight="1">
      <c r="A42" s="14">
        <v>12</v>
      </c>
      <c r="B42" s="15" t="s">
        <v>21</v>
      </c>
      <c r="C42" s="16">
        <v>119236</v>
      </c>
      <c r="D42" s="42">
        <v>0.2902003732378479</v>
      </c>
      <c r="E42" s="18">
        <f t="shared" si="2"/>
        <v>99.82159282465486</v>
      </c>
      <c r="F42" s="19"/>
      <c r="G42" s="14">
        <v>12</v>
      </c>
      <c r="H42" s="15" t="s">
        <v>12</v>
      </c>
      <c r="I42" s="16">
        <v>0</v>
      </c>
      <c r="J42" s="43">
        <v>0</v>
      </c>
      <c r="K42" s="18">
        <f t="shared" si="3"/>
        <v>0</v>
      </c>
    </row>
    <row r="43" spans="1:11" s="13" customFormat="1" ht="13.5" customHeight="1">
      <c r="A43" s="14">
        <v>13</v>
      </c>
      <c r="B43" s="15" t="s">
        <v>17</v>
      </c>
      <c r="C43" s="16">
        <v>73303</v>
      </c>
      <c r="D43" s="42">
        <v>0.17840717534514716</v>
      </c>
      <c r="E43" s="18">
        <f t="shared" si="2"/>
        <v>100</v>
      </c>
      <c r="F43" s="19"/>
      <c r="G43" s="14">
        <v>13</v>
      </c>
      <c r="H43" s="15" t="s">
        <v>18</v>
      </c>
      <c r="I43" s="16">
        <v>0</v>
      </c>
      <c r="J43" s="43">
        <v>0</v>
      </c>
      <c r="K43" s="18">
        <f t="shared" si="3"/>
        <v>0</v>
      </c>
    </row>
    <row r="44" spans="1:11" s="13" customFormat="1" ht="13.5" customHeight="1">
      <c r="A44" s="14">
        <v>14</v>
      </c>
      <c r="B44" s="15" t="s">
        <v>11</v>
      </c>
      <c r="C44" s="16">
        <v>0</v>
      </c>
      <c r="D44" s="42">
        <v>0</v>
      </c>
      <c r="E44" s="18">
        <f t="shared" si="2"/>
        <v>0</v>
      </c>
      <c r="F44" s="19"/>
      <c r="G44" s="14">
        <v>14</v>
      </c>
      <c r="H44" s="15" t="s">
        <v>17</v>
      </c>
      <c r="I44" s="16">
        <v>0</v>
      </c>
      <c r="J44" s="43">
        <v>0</v>
      </c>
      <c r="K44" s="18">
        <f t="shared" si="3"/>
        <v>0</v>
      </c>
    </row>
    <row r="45" spans="1:11" s="4" customFormat="1" ht="6" customHeight="1">
      <c r="A45" s="44"/>
      <c r="B45" s="45"/>
      <c r="C45" s="46"/>
      <c r="D45" s="47"/>
      <c r="E45" s="47"/>
      <c r="G45" s="44"/>
      <c r="H45" s="45"/>
      <c r="I45" s="46"/>
      <c r="J45" s="47"/>
      <c r="K45" s="44"/>
    </row>
    <row r="46" spans="1:11" s="48" customFormat="1" ht="24" customHeight="1">
      <c r="A46" s="49" t="s">
        <v>26</v>
      </c>
      <c r="C46" s="50"/>
      <c r="D46" s="50"/>
      <c r="E46" s="50"/>
      <c r="G46" s="51"/>
      <c r="H46" s="51"/>
      <c r="I46" s="50"/>
      <c r="J46" s="50"/>
      <c r="K46" s="51"/>
    </row>
    <row r="47" spans="1:11" ht="12.75">
      <c r="A47" s="53"/>
      <c r="B47" s="53"/>
      <c r="C47" s="54"/>
      <c r="D47" s="54"/>
      <c r="E47" s="54"/>
      <c r="G47" s="55"/>
      <c r="H47" s="56"/>
      <c r="I47" s="54"/>
      <c r="J47" s="54"/>
      <c r="K47" s="55"/>
    </row>
    <row r="48" ht="12.75">
      <c r="B48" s="53"/>
    </row>
  </sheetData>
  <mergeCells count="23">
    <mergeCell ref="A26:E26"/>
    <mergeCell ref="G26:K26"/>
    <mergeCell ref="A28:B29"/>
    <mergeCell ref="C28:C29"/>
    <mergeCell ref="D28:D29"/>
    <mergeCell ref="E28:E29"/>
    <mergeCell ref="G28:H29"/>
    <mergeCell ref="I28:I29"/>
    <mergeCell ref="J28:J29"/>
    <mergeCell ref="K28:K29"/>
    <mergeCell ref="G7:H8"/>
    <mergeCell ref="I7:I8"/>
    <mergeCell ref="J7:J8"/>
    <mergeCell ref="K7:K8"/>
    <mergeCell ref="A7:B8"/>
    <mergeCell ref="C7:C8"/>
    <mergeCell ref="D7:D8"/>
    <mergeCell ref="E7:E8"/>
    <mergeCell ref="A1:K1"/>
    <mergeCell ref="A2:K2"/>
    <mergeCell ref="A3:K3"/>
    <mergeCell ref="A5:E5"/>
    <mergeCell ref="G5:K5"/>
  </mergeCell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MZaldivar</dc:creator>
  <cp:keywords/>
  <dc:description/>
  <cp:lastModifiedBy>aebentreich</cp:lastModifiedBy>
  <dcterms:created xsi:type="dcterms:W3CDTF">2006-02-22T23:25:30Z</dcterms:created>
  <dcterms:modified xsi:type="dcterms:W3CDTF">2006-04-24T21:25:02Z</dcterms:modified>
  <cp:category/>
  <cp:version/>
  <cp:contentType/>
  <cp:contentStatus/>
</cp:coreProperties>
</file>