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<sst xmlns="http://schemas.openxmlformats.org/spreadsheetml/2006/main" count="120" uniqueCount="49">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</sst>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4" t="s">
        <v>0</v>
      </c>
      <c r="C2" s="24"/>
      <c r="D2" s="24"/>
      <c r="E2" s="24"/>
      <c r="F2" s="24"/>
      <c r="G2" s="24"/>
      <c r="H2" s="38"/>
      <c r="I2" s="38"/>
      <c r="J2" s="38"/>
      <c r="K2" s="38"/>
    </row>
    <row r="3" spans="2:11" ht="30.75">
      <c r="B3" s="24" t="s">
        <v>35</v>
      </c>
      <c r="C3" s="24"/>
      <c r="D3" s="24"/>
      <c r="E3" s="24"/>
      <c r="F3" s="24"/>
      <c r="G3" s="24"/>
      <c r="H3" s="38"/>
      <c r="I3" s="38"/>
      <c r="J3" s="38"/>
      <c r="K3" s="38"/>
    </row>
    <row r="4" spans="2:11" ht="18.75" customHeight="1">
      <c r="B4" s="25">
        <v>38807</v>
      </c>
      <c r="C4" s="25"/>
      <c r="D4" s="25"/>
      <c r="E4" s="25"/>
      <c r="F4" s="25"/>
      <c r="G4" s="25"/>
      <c r="H4" s="38"/>
      <c r="I4" s="38"/>
      <c r="J4" s="38"/>
      <c r="K4" s="38"/>
    </row>
    <row r="5" spans="2:11" ht="23.25">
      <c r="B5" s="43"/>
      <c r="C5" s="43"/>
      <c r="D5" s="43"/>
      <c r="E5" s="43"/>
      <c r="F5" s="43"/>
      <c r="G5" s="43"/>
      <c r="H5" s="38"/>
      <c r="I5" s="38"/>
      <c r="J5" s="38"/>
      <c r="K5" s="38"/>
    </row>
    <row r="6" spans="2:11" ht="23.25">
      <c r="B6" s="43"/>
      <c r="C6" s="43"/>
      <c r="D6" s="43"/>
      <c r="E6" s="43"/>
      <c r="F6" s="43"/>
      <c r="G6" s="43"/>
      <c r="H6" s="38"/>
      <c r="I6" s="38"/>
      <c r="J6" s="38"/>
      <c r="K6" s="38"/>
    </row>
    <row r="7" spans="2:11" ht="20.25">
      <c r="B7" s="39" t="s">
        <v>1</v>
      </c>
      <c r="C7" s="39"/>
      <c r="D7" s="39"/>
      <c r="E7" s="39"/>
      <c r="F7" s="39"/>
      <c r="G7" s="39"/>
      <c r="H7" s="42"/>
      <c r="I7" s="42"/>
      <c r="J7" s="42"/>
      <c r="K7" s="42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7" t="s">
        <v>32</v>
      </c>
      <c r="E9" s="37"/>
      <c r="F9" s="37" t="s">
        <v>31</v>
      </c>
      <c r="G9" s="37"/>
      <c r="H9" s="36"/>
      <c r="I9" s="36"/>
      <c r="J9" s="36"/>
      <c r="K9" s="36"/>
    </row>
    <row r="10" spans="2:11" ht="16.5" customHeight="1">
      <c r="B10" s="26" t="s">
        <v>6</v>
      </c>
      <c r="C10" s="26"/>
      <c r="D10" s="26" t="s">
        <v>7</v>
      </c>
      <c r="E10" s="26" t="s">
        <v>34</v>
      </c>
      <c r="F10" s="26" t="s">
        <v>7</v>
      </c>
      <c r="G10" s="26" t="s">
        <v>33</v>
      </c>
      <c r="H10" s="6"/>
      <c r="I10" s="6"/>
      <c r="J10" s="6"/>
      <c r="K10" s="6"/>
    </row>
    <row r="11" spans="2:11" ht="16.5" customHeight="1">
      <c r="B11" s="29"/>
      <c r="C11" s="29"/>
      <c r="D11" s="27"/>
      <c r="E11" s="27"/>
      <c r="F11" s="27"/>
      <c r="G11" s="27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5">
        <v>2266953.56</v>
      </c>
      <c r="E13" s="41">
        <f>+D13/$D$20*100</f>
        <v>9.682083885956425</v>
      </c>
      <c r="F13" s="35">
        <v>8075066.24</v>
      </c>
      <c r="G13" s="34">
        <f>+F13/$F$20*100</f>
        <v>21.310304187906844</v>
      </c>
      <c r="H13" s="30"/>
      <c r="I13" s="30"/>
      <c r="J13" s="30"/>
      <c r="K13" s="30"/>
    </row>
    <row r="14" spans="2:11" ht="13.5">
      <c r="B14" s="5">
        <v>2</v>
      </c>
      <c r="C14" s="5" t="s">
        <v>13</v>
      </c>
      <c r="D14" s="35">
        <v>3885741.43</v>
      </c>
      <c r="E14" s="41">
        <f>+D14/$D$20*100</f>
        <v>16.595873487764027</v>
      </c>
      <c r="F14" s="35">
        <v>13147349.83</v>
      </c>
      <c r="G14" s="34">
        <f>+F14/$F$20*100</f>
        <v>34.69618896180415</v>
      </c>
      <c r="H14" s="30"/>
      <c r="I14" s="30"/>
      <c r="J14" s="30"/>
      <c r="K14" s="30"/>
    </row>
    <row r="15" spans="2:11" ht="13.5">
      <c r="B15" s="5">
        <v>3</v>
      </c>
      <c r="C15" s="5" t="s">
        <v>14</v>
      </c>
      <c r="D15" s="35">
        <v>10880191.71</v>
      </c>
      <c r="E15" s="41">
        <f>+D15/$D$20*100</f>
        <v>46.46893994224905</v>
      </c>
      <c r="F15" s="35">
        <v>2624841.05</v>
      </c>
      <c r="G15" s="34">
        <f>+F15/$F$20*100</f>
        <v>6.927021965878609</v>
      </c>
      <c r="H15" s="30"/>
      <c r="I15" s="30"/>
      <c r="J15" s="30"/>
      <c r="K15" s="30"/>
    </row>
    <row r="16" spans="2:11" ht="13.5">
      <c r="B16" s="5">
        <v>4</v>
      </c>
      <c r="C16" s="5" t="s">
        <v>23</v>
      </c>
      <c r="D16" s="35">
        <v>2307654.63</v>
      </c>
      <c r="E16" s="41">
        <f>+D16/$D$20*100</f>
        <v>9.855916813521198</v>
      </c>
      <c r="F16" s="35">
        <v>3254773.76</v>
      </c>
      <c r="G16" s="34">
        <f>+F16/$F$20*100</f>
        <v>8.589430331213888</v>
      </c>
      <c r="H16" s="30"/>
      <c r="I16" s="30"/>
      <c r="J16" s="30"/>
      <c r="K16" s="30"/>
    </row>
    <row r="17" spans="2:11" ht="13.5">
      <c r="B17" s="5">
        <v>5</v>
      </c>
      <c r="C17" s="5" t="s">
        <v>15</v>
      </c>
      <c r="D17" s="35">
        <v>361739.22</v>
      </c>
      <c r="E17" s="41">
        <f>+D17/$D$20*100</f>
        <v>1.544976277714505</v>
      </c>
      <c r="F17" s="35">
        <v>3881674.38</v>
      </c>
      <c r="G17" s="34">
        <f>+F17/$F$20*100</f>
        <v>10.24383693429674</v>
      </c>
      <c r="H17" s="30"/>
      <c r="I17" s="30"/>
      <c r="J17" s="30"/>
      <c r="K17" s="30"/>
    </row>
    <row r="18" spans="2:11" ht="13.5">
      <c r="B18" s="5">
        <v>6</v>
      </c>
      <c r="C18" s="5" t="s">
        <v>16</v>
      </c>
      <c r="D18" s="35">
        <v>3711620.7</v>
      </c>
      <c r="E18" s="41">
        <f>+D18/$D$20*100</f>
        <v>15.852209592794795</v>
      </c>
      <c r="F18" s="35">
        <v>6909072.66</v>
      </c>
      <c r="G18" s="34">
        <f>+F18/$F$20*100</f>
        <v>18.233217618899765</v>
      </c>
      <c r="H18" s="30"/>
      <c r="I18" s="30"/>
      <c r="J18" s="30"/>
      <c r="K18" s="30"/>
    </row>
    <row r="19" spans="2:11" ht="7.5" customHeight="1">
      <c r="B19" s="5"/>
      <c r="C19" s="5"/>
      <c r="D19" s="33"/>
      <c r="E19" s="40"/>
      <c r="F19" s="33"/>
      <c r="G19" s="32"/>
      <c r="H19" s="30"/>
      <c r="I19" s="30"/>
      <c r="J19" s="30"/>
      <c r="K19" s="30"/>
    </row>
    <row r="20" spans="2:11" ht="13.5">
      <c r="B20" s="12"/>
      <c r="C20" s="13" t="s">
        <v>17</v>
      </c>
      <c r="D20" s="18">
        <f>SUM(D13:D19)</f>
        <v>23413901.25</v>
      </c>
      <c r="E20" s="31">
        <f>+D20/$D$20*100</f>
        <v>100</v>
      </c>
      <c r="F20" s="18">
        <f>SUM(F13:F18)</f>
        <v>37892777.92</v>
      </c>
      <c r="G20" s="31">
        <f>+F20/$F$20*100</f>
        <v>100</v>
      </c>
      <c r="H20" s="30"/>
      <c r="I20" s="35"/>
      <c r="J20" s="30"/>
      <c r="K20" s="30"/>
    </row>
    <row r="21" spans="3:11" ht="13.5">
      <c r="C21" s="20"/>
      <c r="D21" s="15"/>
      <c r="E21" s="16"/>
      <c r="F21" s="15"/>
      <c r="G21" s="16"/>
      <c r="H21" s="30"/>
      <c r="I21" s="30"/>
      <c r="J21" s="30"/>
      <c r="K21" s="30"/>
    </row>
    <row r="22" spans="2:11" ht="13.5">
      <c r="B22" s="6"/>
      <c r="C22" s="14"/>
      <c r="D22" s="15"/>
      <c r="E22" s="16"/>
      <c r="F22" s="15"/>
      <c r="G22" s="16"/>
      <c r="H22" s="30"/>
      <c r="I22" s="30"/>
      <c r="J22" s="30"/>
      <c r="K22" s="30"/>
    </row>
    <row r="23" spans="2:11" ht="13.5">
      <c r="B23" s="6"/>
      <c r="C23" s="14"/>
      <c r="D23" s="15"/>
      <c r="E23" s="16"/>
      <c r="F23" s="15"/>
      <c r="G23" s="16"/>
      <c r="H23" s="30"/>
      <c r="I23" s="30"/>
      <c r="J23" s="30"/>
      <c r="K23" s="30"/>
    </row>
    <row r="24" spans="2:11" ht="13.5">
      <c r="B24" s="6"/>
      <c r="C24" s="14"/>
      <c r="D24" s="15"/>
      <c r="E24" s="16"/>
      <c r="F24" s="15"/>
      <c r="G24" s="16"/>
      <c r="H24" s="30"/>
      <c r="I24" s="30"/>
      <c r="J24" s="30"/>
      <c r="K24" s="30"/>
    </row>
    <row r="25" spans="2:11" ht="13.5">
      <c r="B25" s="6"/>
      <c r="C25" s="14"/>
      <c r="D25" s="15"/>
      <c r="E25" s="16"/>
      <c r="F25" s="15"/>
      <c r="G25" s="16"/>
      <c r="H25" s="30"/>
      <c r="I25" s="30"/>
      <c r="J25" s="30"/>
      <c r="K25" s="30"/>
    </row>
    <row r="26" spans="2:11" ht="23.25">
      <c r="B26" s="39" t="s">
        <v>18</v>
      </c>
      <c r="C26" s="39"/>
      <c r="D26" s="39"/>
      <c r="E26" s="39"/>
      <c r="F26" s="39"/>
      <c r="G26" s="39"/>
      <c r="H26" s="38"/>
      <c r="I26" s="38"/>
      <c r="J26" s="38"/>
      <c r="K26" s="38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7" t="s">
        <v>32</v>
      </c>
      <c r="E28" s="37"/>
      <c r="F28" s="37" t="s">
        <v>31</v>
      </c>
      <c r="G28" s="37"/>
      <c r="H28" s="36"/>
      <c r="I28" s="36"/>
      <c r="J28" s="36"/>
      <c r="K28" s="36"/>
    </row>
    <row r="29" spans="2:11" ht="12.75">
      <c r="B29" s="26" t="s">
        <v>6</v>
      </c>
      <c r="C29" s="26"/>
      <c r="D29" s="26" t="s">
        <v>7</v>
      </c>
      <c r="E29" s="26" t="s">
        <v>30</v>
      </c>
      <c r="F29" s="26" t="s">
        <v>7</v>
      </c>
      <c r="G29" s="26" t="s">
        <v>19</v>
      </c>
      <c r="H29" s="6"/>
      <c r="I29" s="6"/>
      <c r="J29" s="6"/>
      <c r="K29" s="6"/>
    </row>
    <row r="30" spans="2:11" ht="12.75" customHeight="1">
      <c r="B30" s="29"/>
      <c r="C30" s="29"/>
      <c r="D30" s="27"/>
      <c r="E30" s="27"/>
      <c r="F30" s="27"/>
      <c r="G30" s="27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5">
        <v>69868.31</v>
      </c>
      <c r="E32" s="34">
        <f>+D32/$D$38*100</f>
        <v>7.28020293949758</v>
      </c>
      <c r="F32" s="35">
        <v>65997.97</v>
      </c>
      <c r="G32" s="34">
        <f>+F32/$F$38*100</f>
        <v>12.312987485702036</v>
      </c>
      <c r="H32" s="30"/>
      <c r="I32" s="30"/>
      <c r="J32" s="30"/>
      <c r="K32" s="30"/>
    </row>
    <row r="33" spans="2:11" ht="13.5">
      <c r="B33" s="5">
        <v>2</v>
      </c>
      <c r="C33" s="5" t="s">
        <v>13</v>
      </c>
      <c r="D33" s="35">
        <v>103697.31</v>
      </c>
      <c r="E33" s="34">
        <f>+D33/$D$38*100</f>
        <v>10.805148443979709</v>
      </c>
      <c r="F33" s="35">
        <v>235602.45</v>
      </c>
      <c r="G33" s="34">
        <f>+F33/$F$38*100</f>
        <v>43.955443151520264</v>
      </c>
      <c r="H33" s="30"/>
      <c r="I33" s="30"/>
      <c r="J33" s="30"/>
      <c r="K33" s="30"/>
    </row>
    <row r="34" spans="2:11" ht="13.5">
      <c r="B34" s="5">
        <v>3</v>
      </c>
      <c r="C34" s="5" t="s">
        <v>14</v>
      </c>
      <c r="D34" s="35">
        <v>757793.44</v>
      </c>
      <c r="E34" s="34">
        <f>+D34/$D$38*100</f>
        <v>78.96126340282144</v>
      </c>
      <c r="F34" s="35">
        <v>200836.39</v>
      </c>
      <c r="G34" s="34">
        <f>+F34/$F$38*100</f>
        <v>37.46927302072433</v>
      </c>
      <c r="H34" s="30"/>
      <c r="I34" s="30"/>
      <c r="J34" s="30"/>
      <c r="K34" s="30"/>
    </row>
    <row r="35" spans="2:11" ht="13.5">
      <c r="B35" s="5">
        <v>4</v>
      </c>
      <c r="C35" s="5" t="s">
        <v>23</v>
      </c>
      <c r="D35" s="35"/>
      <c r="E35" s="34">
        <f>+D35/$D$38*100</f>
        <v>0</v>
      </c>
      <c r="F35" s="35">
        <v>33566.09</v>
      </c>
      <c r="G35" s="34">
        <f>+F35/$F$38*100</f>
        <v>6.262296342053372</v>
      </c>
      <c r="H35" s="30"/>
      <c r="I35" s="30"/>
      <c r="J35" s="30"/>
      <c r="K35" s="30"/>
    </row>
    <row r="36" spans="2:11" ht="13.5">
      <c r="B36" s="5">
        <v>5</v>
      </c>
      <c r="C36" s="5" t="s">
        <v>16</v>
      </c>
      <c r="D36" s="35">
        <v>28343.72</v>
      </c>
      <c r="E36" s="34">
        <f>+D36/$D$38*100</f>
        <v>2.9533852137012673</v>
      </c>
      <c r="F36" s="35"/>
      <c r="G36" s="34">
        <f>+F36/$F$38*100</f>
        <v>0</v>
      </c>
      <c r="H36" s="30"/>
      <c r="I36" s="30"/>
      <c r="J36" s="30"/>
      <c r="K36" s="30"/>
    </row>
    <row r="37" spans="2:11" ht="6.75" customHeight="1">
      <c r="B37" s="5"/>
      <c r="C37" s="5"/>
      <c r="D37" s="33"/>
      <c r="E37" s="32"/>
      <c r="F37" s="33"/>
      <c r="G37" s="32"/>
      <c r="H37" s="30"/>
      <c r="I37" s="30"/>
      <c r="J37" s="30"/>
      <c r="K37" s="30"/>
    </row>
    <row r="38" spans="2:11" ht="13.5">
      <c r="B38" s="12"/>
      <c r="C38" s="13" t="s">
        <v>17</v>
      </c>
      <c r="D38" s="18">
        <f>SUM(D32:D37)</f>
        <v>959702.7799999999</v>
      </c>
      <c r="E38" s="31">
        <f>+D38/$D$38*100</f>
        <v>100</v>
      </c>
      <c r="F38" s="18">
        <f>SUM(F32:F36)</f>
        <v>536002.9</v>
      </c>
      <c r="G38" s="31">
        <f>+F38/$F$38*100</f>
        <v>100</v>
      </c>
      <c r="H38" s="30"/>
      <c r="I38" s="30"/>
      <c r="J38" s="30"/>
      <c r="K38" s="30"/>
    </row>
    <row r="39" spans="2:11" ht="13.5">
      <c r="B39" s="6"/>
      <c r="C39" s="14"/>
      <c r="D39" s="15"/>
      <c r="E39" s="16"/>
      <c r="F39" s="15"/>
      <c r="G39" s="16"/>
      <c r="H39" s="30"/>
      <c r="I39" s="30"/>
      <c r="J39" s="30"/>
      <c r="K39" s="30"/>
    </row>
    <row r="40" spans="2:11" ht="13.5">
      <c r="B40" s="6"/>
      <c r="C40" s="14"/>
      <c r="D40" s="15"/>
      <c r="E40" s="16"/>
      <c r="F40" s="15"/>
      <c r="G40" s="16"/>
      <c r="H40" s="30"/>
      <c r="I40" s="30"/>
      <c r="J40" s="30"/>
      <c r="K40" s="30"/>
    </row>
    <row r="41" spans="3:11" ht="13.5">
      <c r="C41" s="5" t="s">
        <v>29</v>
      </c>
      <c r="D41" s="15"/>
      <c r="E41" s="16"/>
      <c r="F41" s="15"/>
      <c r="G41" s="16"/>
      <c r="H41" s="30"/>
      <c r="I41" s="30"/>
      <c r="J41" s="30"/>
      <c r="K41" s="30"/>
    </row>
    <row r="42" spans="3:11" ht="13.5">
      <c r="C42" s="6" t="s">
        <v>28</v>
      </c>
      <c r="D42" s="15"/>
      <c r="E42" s="16"/>
      <c r="F42" s="15"/>
      <c r="G42" s="16"/>
      <c r="H42" s="30"/>
      <c r="I42" s="30"/>
      <c r="J42" s="30"/>
      <c r="K42" s="30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4" t="s">
        <v>0</v>
      </c>
      <c r="C2" s="24"/>
      <c r="D2" s="24"/>
      <c r="E2" s="24"/>
      <c r="F2" s="24"/>
      <c r="G2" s="24"/>
    </row>
    <row r="3" spans="2:7" ht="30.75">
      <c r="B3" s="24" t="s">
        <v>48</v>
      </c>
      <c r="C3" s="24"/>
      <c r="D3" s="24"/>
      <c r="E3" s="24"/>
      <c r="F3" s="24"/>
      <c r="G3" s="24"/>
    </row>
    <row r="4" spans="2:7" ht="18.75">
      <c r="B4" s="25">
        <v>38807</v>
      </c>
      <c r="C4" s="25"/>
      <c r="D4" s="25"/>
      <c r="E4" s="25"/>
      <c r="F4" s="25"/>
      <c r="G4" s="25"/>
    </row>
    <row r="5" spans="2:7" ht="23.25" customHeight="1">
      <c r="B5" s="46"/>
      <c r="C5" s="46"/>
      <c r="D5" s="46"/>
      <c r="E5" s="46"/>
      <c r="F5" s="46"/>
      <c r="G5" s="46"/>
    </row>
    <row r="6" spans="2:7" ht="23.25" customHeight="1">
      <c r="B6" s="46"/>
      <c r="C6" s="46"/>
      <c r="D6" s="46"/>
      <c r="E6" s="46"/>
      <c r="F6" s="46"/>
      <c r="G6" s="46"/>
    </row>
    <row r="7" spans="2:7" ht="16.5">
      <c r="B7" s="22" t="s">
        <v>1</v>
      </c>
      <c r="C7" s="22"/>
      <c r="D7" s="22"/>
      <c r="E7" s="22"/>
      <c r="F7" s="22"/>
      <c r="G7" s="22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3" t="s">
        <v>47</v>
      </c>
      <c r="E9" s="23"/>
      <c r="F9" s="23" t="s">
        <v>46</v>
      </c>
      <c r="G9" s="23"/>
    </row>
    <row r="10" spans="2:7" ht="12.75" customHeight="1">
      <c r="B10" s="26" t="s">
        <v>6</v>
      </c>
      <c r="C10" s="26"/>
      <c r="D10" s="26" t="s">
        <v>7</v>
      </c>
      <c r="E10" s="26" t="s">
        <v>45</v>
      </c>
      <c r="F10" s="26" t="s">
        <v>7</v>
      </c>
      <c r="G10" s="26" t="s">
        <v>44</v>
      </c>
    </row>
    <row r="11" spans="2:7" ht="12.75" customHeight="1">
      <c r="B11" s="29"/>
      <c r="C11" s="29"/>
      <c r="D11" s="27"/>
      <c r="E11" s="27"/>
      <c r="F11" s="27"/>
      <c r="G11" s="27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5">
        <v>2457050.61</v>
      </c>
      <c r="E13" s="45">
        <f>+D13/$D$20*100</f>
        <v>26.393778670430336</v>
      </c>
      <c r="F13" s="35">
        <v>7884969.19</v>
      </c>
      <c r="G13" s="9">
        <f>+F13/$F$20*100</f>
        <v>15.16413847530653</v>
      </c>
    </row>
    <row r="14" spans="2:7" ht="13.5">
      <c r="B14" s="5">
        <v>2</v>
      </c>
      <c r="C14" s="5" t="s">
        <v>13</v>
      </c>
      <c r="D14" s="35">
        <v>2502058.24</v>
      </c>
      <c r="E14" s="45">
        <f>+D14/$D$20*100</f>
        <v>26.877253215018825</v>
      </c>
      <c r="F14" s="35">
        <v>14531033.02</v>
      </c>
      <c r="G14" s="9">
        <f>+F14/$F$20*100</f>
        <v>27.945650971469632</v>
      </c>
    </row>
    <row r="15" spans="2:7" ht="13.5">
      <c r="B15" s="5">
        <v>3</v>
      </c>
      <c r="C15" s="5" t="s">
        <v>14</v>
      </c>
      <c r="D15" s="35">
        <v>961993.18</v>
      </c>
      <c r="E15" s="45">
        <f>+D15/$D$20*100</f>
        <v>10.333785951353867</v>
      </c>
      <c r="F15" s="35">
        <v>12543039.58</v>
      </c>
      <c r="G15" s="9">
        <f>+F15/$F$20*100</f>
        <v>24.122401053081433</v>
      </c>
    </row>
    <row r="16" spans="2:7" ht="13.5">
      <c r="B16" s="5">
        <v>4</v>
      </c>
      <c r="C16" s="5" t="s">
        <v>23</v>
      </c>
      <c r="D16" s="35">
        <v>790648.86</v>
      </c>
      <c r="E16" s="45">
        <f>+D16/$D$20*100</f>
        <v>8.493195431928061</v>
      </c>
      <c r="F16" s="35">
        <v>4771779.53</v>
      </c>
      <c r="G16" s="9">
        <f>+F16/$F$20*100</f>
        <v>9.176944617402254</v>
      </c>
    </row>
    <row r="17" spans="2:7" ht="13.5">
      <c r="B17" s="5">
        <v>5</v>
      </c>
      <c r="C17" s="5" t="s">
        <v>15</v>
      </c>
      <c r="D17" s="35">
        <v>893163.6</v>
      </c>
      <c r="E17" s="45">
        <f>+D17/$D$20*100</f>
        <v>9.594414652649247</v>
      </c>
      <c r="F17" s="35">
        <v>3350250</v>
      </c>
      <c r="G17" s="9">
        <f>+F17/$F$20*100</f>
        <v>6.443101260475021</v>
      </c>
    </row>
    <row r="18" spans="2:7" ht="13.5">
      <c r="B18" s="5">
        <v>6</v>
      </c>
      <c r="C18" s="5" t="s">
        <v>16</v>
      </c>
      <c r="D18" s="35">
        <v>1704289.17</v>
      </c>
      <c r="E18" s="45">
        <f>+D18/$D$20*100</f>
        <v>18.307572078619664</v>
      </c>
      <c r="F18" s="35">
        <v>8916404.19</v>
      </c>
      <c r="G18" s="9">
        <f>+F18/$F$20*100</f>
        <v>17.14776362226513</v>
      </c>
    </row>
    <row r="19" spans="2:7" ht="6" customHeight="1">
      <c r="B19" s="5"/>
      <c r="C19" s="5"/>
      <c r="D19" s="33"/>
      <c r="E19" s="11"/>
      <c r="F19" s="33"/>
      <c r="G19" s="11"/>
    </row>
    <row r="20" spans="2:7" ht="13.5">
      <c r="B20" s="12"/>
      <c r="C20" s="13" t="s">
        <v>17</v>
      </c>
      <c r="D20" s="18">
        <f>SUM(D13:D18)</f>
        <v>9309203.66</v>
      </c>
      <c r="E20" s="31">
        <f>+D20/$D$20*100</f>
        <v>100</v>
      </c>
      <c r="F20" s="18">
        <f>SUM(F13:F18)</f>
        <v>51997475.51</v>
      </c>
      <c r="G20" s="31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2" t="s">
        <v>18</v>
      </c>
      <c r="C26" s="22"/>
      <c r="D26" s="22"/>
      <c r="E26" s="22"/>
      <c r="F26" s="22"/>
      <c r="G26" s="22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3" t="s">
        <v>43</v>
      </c>
      <c r="E28" s="23"/>
      <c r="F28" s="23" t="s">
        <v>42</v>
      </c>
      <c r="G28" s="23"/>
    </row>
    <row r="29" spans="2:7" ht="12.75" customHeight="1">
      <c r="B29" s="26" t="s">
        <v>6</v>
      </c>
      <c r="C29" s="26"/>
      <c r="D29" s="26" t="s">
        <v>7</v>
      </c>
      <c r="E29" s="26" t="s">
        <v>41</v>
      </c>
      <c r="F29" s="26" t="s">
        <v>7</v>
      </c>
      <c r="G29" s="26" t="s">
        <v>40</v>
      </c>
    </row>
    <row r="30" spans="2:7" ht="12.75" customHeight="1">
      <c r="B30" s="29"/>
      <c r="C30" s="29"/>
      <c r="D30" s="27"/>
      <c r="E30" s="27"/>
      <c r="F30" s="27"/>
      <c r="G30" s="27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5"/>
      <c r="E32" s="45">
        <f>+D32/$D$38*100</f>
        <v>0</v>
      </c>
      <c r="F32" s="35">
        <v>135866.28</v>
      </c>
      <c r="G32" s="9">
        <f>+F32/$F$38*100</f>
        <v>9.358132390458861</v>
      </c>
    </row>
    <row r="33" spans="2:7" ht="13.5">
      <c r="B33" s="5">
        <v>2</v>
      </c>
      <c r="C33" s="5" t="s">
        <v>13</v>
      </c>
      <c r="D33" s="35"/>
      <c r="E33" s="45">
        <f>+D33/$D$38*100</f>
        <v>0</v>
      </c>
      <c r="F33" s="35">
        <v>339299.76</v>
      </c>
      <c r="G33" s="9">
        <f>+F33/$F$38*100</f>
        <v>23.3701259365526</v>
      </c>
    </row>
    <row r="34" spans="2:7" ht="13.5">
      <c r="B34" s="5">
        <v>3</v>
      </c>
      <c r="C34" s="5" t="s">
        <v>14</v>
      </c>
      <c r="D34" s="35">
        <v>43853.17</v>
      </c>
      <c r="E34" s="45">
        <f>+D34/$D$38*100</f>
        <v>100</v>
      </c>
      <c r="F34" s="35">
        <v>914776.66</v>
      </c>
      <c r="G34" s="9">
        <f>+F34/$F$38*100</f>
        <v>63.007547509078584</v>
      </c>
    </row>
    <row r="35" spans="2:7" ht="13.5">
      <c r="B35" s="5">
        <v>4</v>
      </c>
      <c r="C35" s="5" t="s">
        <v>23</v>
      </c>
      <c r="D35" s="35"/>
      <c r="E35" s="45">
        <f>+D35/$D$38*100</f>
        <v>0</v>
      </c>
      <c r="F35" s="35">
        <v>33566.09</v>
      </c>
      <c r="G35" s="9">
        <f>+F35/$F$38*100</f>
        <v>2.311949028486371</v>
      </c>
    </row>
    <row r="36" spans="2:7" ht="13.5">
      <c r="B36" s="5">
        <v>5</v>
      </c>
      <c r="C36" s="5" t="s">
        <v>16</v>
      </c>
      <c r="D36" s="35"/>
      <c r="E36" s="45">
        <f>+D36/$D$38*100</f>
        <v>0</v>
      </c>
      <c r="F36" s="35">
        <v>28343.72</v>
      </c>
      <c r="G36" s="9">
        <f>+F36/$F$38*100</f>
        <v>1.9522451354235697</v>
      </c>
    </row>
    <row r="37" spans="2:7" ht="7.5" customHeight="1">
      <c r="B37" s="5"/>
      <c r="C37" s="5"/>
      <c r="D37" s="33"/>
      <c r="E37" s="11"/>
      <c r="F37" s="33"/>
      <c r="G37" s="11"/>
    </row>
    <row r="38" spans="2:7" ht="13.5">
      <c r="B38" s="12"/>
      <c r="C38" s="13" t="s">
        <v>17</v>
      </c>
      <c r="D38" s="18">
        <f>SUM(D32:D36)</f>
        <v>43853.17</v>
      </c>
      <c r="E38" s="31">
        <f>+D38/$D$38*100</f>
        <v>100</v>
      </c>
      <c r="F38" s="18">
        <f>SUM(F32:F36)</f>
        <v>1451852.5100000002</v>
      </c>
      <c r="G38" s="31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4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ht="30.75">
      <c r="B3" s="2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3" ht="18.75">
      <c r="B4" s="25">
        <v>38807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3" t="s">
        <v>2</v>
      </c>
      <c r="E9" s="23"/>
      <c r="F9" s="23" t="s">
        <v>3</v>
      </c>
      <c r="G9" s="23"/>
      <c r="H9" s="23" t="s">
        <v>4</v>
      </c>
      <c r="I9" s="23"/>
      <c r="J9" s="23" t="s">
        <v>5</v>
      </c>
      <c r="K9" s="23"/>
      <c r="L9" s="23" t="s">
        <v>24</v>
      </c>
      <c r="M9" s="23"/>
    </row>
    <row r="10" spans="2:13" ht="14.25" customHeight="1">
      <c r="B10" s="26" t="s">
        <v>6</v>
      </c>
      <c r="C10" s="26"/>
      <c r="D10" s="26" t="s">
        <v>7</v>
      </c>
      <c r="E10" s="26" t="s">
        <v>8</v>
      </c>
      <c r="F10" s="26" t="s">
        <v>7</v>
      </c>
      <c r="G10" s="26" t="s">
        <v>9</v>
      </c>
      <c r="H10" s="26" t="s">
        <v>7</v>
      </c>
      <c r="I10" s="26" t="s">
        <v>10</v>
      </c>
      <c r="J10" s="26" t="s">
        <v>7</v>
      </c>
      <c r="K10" s="26" t="s">
        <v>11</v>
      </c>
      <c r="L10" s="26" t="s">
        <v>7</v>
      </c>
      <c r="M10" s="26" t="s">
        <v>11</v>
      </c>
    </row>
    <row r="11" spans="2:13" ht="14.25" customHeight="1">
      <c r="B11" s="29"/>
      <c r="C11" s="29"/>
      <c r="D11" s="27"/>
      <c r="E11" s="27"/>
      <c r="F11" s="28"/>
      <c r="G11" s="28"/>
      <c r="H11" s="27"/>
      <c r="I11" s="27"/>
      <c r="J11" s="27"/>
      <c r="K11" s="27"/>
      <c r="L11" s="27"/>
      <c r="M11" s="27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12</v>
      </c>
      <c r="D13" s="8">
        <v>3385096.52</v>
      </c>
      <c r="E13" s="9">
        <f aca="true" t="shared" si="0" ref="E13:E18">+D13/$D$20*100</f>
        <v>21.891665529313357</v>
      </c>
      <c r="F13" s="8">
        <v>2771399.16</v>
      </c>
      <c r="G13" s="9">
        <f aca="true" t="shared" si="1" ref="G13:G18">+F13/$F$20*100</f>
        <v>13.213638230116315</v>
      </c>
      <c r="H13" s="8">
        <v>1341522.94</v>
      </c>
      <c r="I13" s="9">
        <f aca="true" t="shared" si="2" ref="I13:I18">+H13/$H$20*100</f>
        <v>14.598847819431985</v>
      </c>
      <c r="J13" s="8">
        <v>2567760.22</v>
      </c>
      <c r="K13" s="9">
        <f aca="true" t="shared" si="3" ref="K13:K18">+J13/$J$20*100</f>
        <v>16.668923727222413</v>
      </c>
      <c r="L13" s="8">
        <v>276240.96</v>
      </c>
      <c r="M13" s="9">
        <f aca="true" t="shared" si="4" ref="M13:M18">+L13/$L$20*100</f>
        <v>100</v>
      </c>
    </row>
    <row r="14" spans="2:13" ht="13.5">
      <c r="B14" s="5">
        <v>2</v>
      </c>
      <c r="C14" s="5" t="s">
        <v>13</v>
      </c>
      <c r="D14" s="8">
        <v>4929859.22</v>
      </c>
      <c r="E14" s="9">
        <f t="shared" si="0"/>
        <v>31.88175832305119</v>
      </c>
      <c r="F14" s="8">
        <v>4143786.94</v>
      </c>
      <c r="G14" s="9">
        <f t="shared" si="1"/>
        <v>19.75698857029339</v>
      </c>
      <c r="H14" s="8">
        <v>3002868.9</v>
      </c>
      <c r="I14" s="9">
        <f t="shared" si="2"/>
        <v>32.6781039560942</v>
      </c>
      <c r="J14" s="8">
        <v>4956576.2</v>
      </c>
      <c r="K14" s="9">
        <f t="shared" si="3"/>
        <v>32.17620943826519</v>
      </c>
      <c r="L14" s="8"/>
      <c r="M14" s="9">
        <f t="shared" si="4"/>
        <v>0</v>
      </c>
    </row>
    <row r="15" spans="2:13" ht="13.5">
      <c r="B15" s="5">
        <v>3</v>
      </c>
      <c r="C15" s="5" t="s">
        <v>14</v>
      </c>
      <c r="D15" s="8">
        <v>2212234.39</v>
      </c>
      <c r="E15" s="9">
        <f t="shared" si="0"/>
        <v>14.306680785079816</v>
      </c>
      <c r="F15" s="8">
        <v>8521305.97</v>
      </c>
      <c r="G15" s="9">
        <f t="shared" si="1"/>
        <v>40.62837860415257</v>
      </c>
      <c r="H15" s="8">
        <v>755199.02</v>
      </c>
      <c r="I15" s="9">
        <f t="shared" si="2"/>
        <v>8.218298202462474</v>
      </c>
      <c r="J15" s="8">
        <v>2016293.38</v>
      </c>
      <c r="K15" s="9">
        <f t="shared" si="3"/>
        <v>13.089010531880376</v>
      </c>
      <c r="L15" s="8"/>
      <c r="M15" s="9">
        <f t="shared" si="4"/>
        <v>0</v>
      </c>
    </row>
    <row r="16" spans="2:13" ht="13.5">
      <c r="B16" s="5">
        <v>4</v>
      </c>
      <c r="C16" s="5" t="s">
        <v>23</v>
      </c>
      <c r="D16" s="8">
        <v>802000.98</v>
      </c>
      <c r="E16" s="9">
        <f t="shared" si="0"/>
        <v>5.1865986995081395</v>
      </c>
      <c r="F16" s="8">
        <v>1379375.75</v>
      </c>
      <c r="G16" s="9">
        <f t="shared" si="1"/>
        <v>6.576667990292444</v>
      </c>
      <c r="H16" s="8">
        <v>1892212.54</v>
      </c>
      <c r="I16" s="9">
        <f t="shared" si="2"/>
        <v>20.591614268989584</v>
      </c>
      <c r="J16" s="8">
        <v>1488839.12</v>
      </c>
      <c r="K16" s="9">
        <f t="shared" si="3"/>
        <v>9.664977882313691</v>
      </c>
      <c r="L16" s="8"/>
      <c r="M16" s="9">
        <f t="shared" si="4"/>
        <v>0</v>
      </c>
    </row>
    <row r="17" spans="2:13" ht="13.5">
      <c r="B17" s="5">
        <v>5</v>
      </c>
      <c r="C17" s="5" t="s">
        <v>15</v>
      </c>
      <c r="D17" s="8">
        <v>1103959.37</v>
      </c>
      <c r="E17" s="9">
        <f t="shared" si="0"/>
        <v>7.139385581239348</v>
      </c>
      <c r="F17" s="8">
        <v>1041592.17</v>
      </c>
      <c r="G17" s="9">
        <f t="shared" si="1"/>
        <v>4.966163776170666</v>
      </c>
      <c r="H17" s="8">
        <v>466839.56</v>
      </c>
      <c r="I17" s="9">
        <f t="shared" si="2"/>
        <v>5.0802856137000445</v>
      </c>
      <c r="J17" s="8">
        <v>1631022.5</v>
      </c>
      <c r="K17" s="9">
        <f t="shared" si="3"/>
        <v>10.587978362669554</v>
      </c>
      <c r="L17" s="8"/>
      <c r="M17" s="9">
        <f t="shared" si="4"/>
        <v>0</v>
      </c>
    </row>
    <row r="18" spans="2:13" ht="13.5">
      <c r="B18" s="5">
        <v>6</v>
      </c>
      <c r="C18" s="5" t="s">
        <v>16</v>
      </c>
      <c r="D18" s="8">
        <v>3029795.98</v>
      </c>
      <c r="E18" s="9">
        <f t="shared" si="0"/>
        <v>19.59391108180814</v>
      </c>
      <c r="F18" s="8">
        <v>3116318.1</v>
      </c>
      <c r="G18" s="9">
        <f t="shared" si="1"/>
        <v>14.858162828974603</v>
      </c>
      <c r="H18" s="8">
        <v>1730595.51</v>
      </c>
      <c r="I18" s="9">
        <f t="shared" si="2"/>
        <v>18.83285013932172</v>
      </c>
      <c r="J18" s="8">
        <v>2743983.77</v>
      </c>
      <c r="K18" s="9">
        <f t="shared" si="3"/>
        <v>17.812900057648765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4" ht="13.5">
      <c r="B20" s="12"/>
      <c r="C20" s="13" t="s">
        <v>17</v>
      </c>
      <c r="D20" s="18">
        <f>SUM(D13:D18)</f>
        <v>15462946.46</v>
      </c>
      <c r="E20" s="19">
        <f>+D20/$D$20*100</f>
        <v>100</v>
      </c>
      <c r="F20" s="18">
        <f>SUM(F13:F18)</f>
        <v>20973778.090000004</v>
      </c>
      <c r="G20" s="19">
        <f>+F20/$F$20*100</f>
        <v>100</v>
      </c>
      <c r="H20" s="18">
        <f>SUM(H13:H18)</f>
        <v>9189238.469999999</v>
      </c>
      <c r="I20" s="19">
        <f>+H20/$H$20*100</f>
        <v>100</v>
      </c>
      <c r="J20" s="18">
        <f>SUM(J13:J18)</f>
        <v>15404475.190000001</v>
      </c>
      <c r="K20" s="19">
        <f>+J20/$J$20*100</f>
        <v>100</v>
      </c>
      <c r="L20" s="18">
        <f>SUM(L13:L18)</f>
        <v>276240.96</v>
      </c>
      <c r="M20" s="19">
        <f>+L20/$L$20*100</f>
        <v>100</v>
      </c>
      <c r="N20" s="21"/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2" t="s">
        <v>18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39" customHeight="1">
      <c r="B28" s="5"/>
      <c r="C28" s="5"/>
      <c r="D28" s="23" t="s">
        <v>2</v>
      </c>
      <c r="E28" s="23"/>
      <c r="F28" s="23" t="s">
        <v>3</v>
      </c>
      <c r="G28" s="23"/>
      <c r="H28" s="23" t="s">
        <v>4</v>
      </c>
      <c r="I28" s="23"/>
      <c r="J28" s="23" t="s">
        <v>5</v>
      </c>
      <c r="K28" s="23"/>
      <c r="L28" s="23" t="s">
        <v>24</v>
      </c>
      <c r="M28" s="23"/>
    </row>
    <row r="29" spans="2:13" ht="12.75" customHeight="1">
      <c r="B29" s="26" t="s">
        <v>6</v>
      </c>
      <c r="C29" s="26"/>
      <c r="D29" s="26" t="s">
        <v>7</v>
      </c>
      <c r="E29" s="26" t="s">
        <v>19</v>
      </c>
      <c r="F29" s="26" t="s">
        <v>7</v>
      </c>
      <c r="G29" s="26" t="s">
        <v>20</v>
      </c>
      <c r="H29" s="26" t="s">
        <v>7</v>
      </c>
      <c r="I29" s="26" t="s">
        <v>21</v>
      </c>
      <c r="J29" s="26" t="s">
        <v>7</v>
      </c>
      <c r="K29" s="26" t="s">
        <v>8</v>
      </c>
      <c r="L29" s="26" t="s">
        <v>7</v>
      </c>
      <c r="M29" s="26" t="s">
        <v>8</v>
      </c>
    </row>
    <row r="30" spans="2:13" ht="12.75" customHeight="1">
      <c r="B30" s="29"/>
      <c r="C30" s="29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5">
        <v>1</v>
      </c>
      <c r="C32" s="5" t="s">
        <v>12</v>
      </c>
      <c r="D32" s="8"/>
      <c r="E32" s="9">
        <f>+D32/$D$38*100</f>
        <v>0</v>
      </c>
      <c r="F32" s="8"/>
      <c r="G32" s="9">
        <f>+F32/$F$38*100</f>
        <v>0</v>
      </c>
      <c r="H32" s="8">
        <v>69868.31</v>
      </c>
      <c r="I32" s="9">
        <f>+H32/$H$38*100</f>
        <v>18.597837652947756</v>
      </c>
      <c r="J32" s="8">
        <v>65997.97</v>
      </c>
      <c r="K32" s="9">
        <f>+J32/$J$38*100</f>
        <v>23.728737812716183</v>
      </c>
      <c r="L32" s="8"/>
      <c r="M32" s="9">
        <f>+L32/$L$38*100</f>
        <v>0</v>
      </c>
    </row>
    <row r="33" spans="2:13" ht="13.5">
      <c r="B33" s="5">
        <v>2</v>
      </c>
      <c r="C33" s="5" t="s">
        <v>13</v>
      </c>
      <c r="D33" s="8">
        <v>167089.24</v>
      </c>
      <c r="E33" s="9">
        <f>+D33/$D$38*100</f>
        <v>57.8921827770094</v>
      </c>
      <c r="F33" s="8"/>
      <c r="G33" s="9">
        <f>+F33/$F$38*100</f>
        <v>0</v>
      </c>
      <c r="H33" s="8">
        <v>172210.52</v>
      </c>
      <c r="I33" s="9">
        <f>+H33/$H$38*100</f>
        <v>45.839713213182236</v>
      </c>
      <c r="J33" s="8"/>
      <c r="K33" s="9">
        <f>+J33/$J$38*100</f>
        <v>0</v>
      </c>
      <c r="L33" s="8"/>
      <c r="M33" s="9">
        <f>+L33/$L$38*100</f>
        <v>0</v>
      </c>
    </row>
    <row r="34" spans="2:13" ht="13.5">
      <c r="B34" s="5">
        <v>3</v>
      </c>
      <c r="C34" s="5" t="s">
        <v>14</v>
      </c>
      <c r="D34" s="8">
        <v>93188.46</v>
      </c>
      <c r="E34" s="9">
        <f>+D34/$D$38*100</f>
        <v>32.28743729415508</v>
      </c>
      <c r="F34" s="8">
        <v>519703.23</v>
      </c>
      <c r="G34" s="9">
        <f>+F34/$F$38*100</f>
        <v>93.93313730101644</v>
      </c>
      <c r="H34" s="8">
        <v>133600.92</v>
      </c>
      <c r="I34" s="9">
        <f>+H34/$H$38*100</f>
        <v>35.56244913387001</v>
      </c>
      <c r="J34" s="8">
        <v>212137.22</v>
      </c>
      <c r="K34" s="9">
        <f>+J34/$J$38*100</f>
        <v>76.27126218728381</v>
      </c>
      <c r="L34" s="8"/>
      <c r="M34" s="9">
        <f>+L34/$L$38*100</f>
        <v>0</v>
      </c>
    </row>
    <row r="35" spans="2:13" ht="13.5">
      <c r="B35" s="5">
        <v>4</v>
      </c>
      <c r="C35" s="5" t="s">
        <v>23</v>
      </c>
      <c r="D35" s="8"/>
      <c r="E35" s="9">
        <f>+D35/$D$38*100</f>
        <v>0</v>
      </c>
      <c r="F35" s="8">
        <v>33566.09</v>
      </c>
      <c r="G35" s="9">
        <f>+F35/$F$38*100</f>
        <v>6.066862698983562</v>
      </c>
      <c r="H35" s="8"/>
      <c r="I35" s="9">
        <f>+H35/$H$38*100</f>
        <v>0</v>
      </c>
      <c r="J35" s="8"/>
      <c r="K35" s="9">
        <f>+J35/$J$38*100</f>
        <v>0</v>
      </c>
      <c r="L35" s="8"/>
      <c r="M35" s="9">
        <f>+L35/$L$38*100</f>
        <v>0</v>
      </c>
    </row>
    <row r="36" spans="2:13" ht="13.5">
      <c r="B36" s="5">
        <v>5</v>
      </c>
      <c r="C36" s="5" t="s">
        <v>16</v>
      </c>
      <c r="D36" s="8">
        <v>28343.72</v>
      </c>
      <c r="E36" s="9">
        <f>+D36/$D$38*100</f>
        <v>9.820379928835496</v>
      </c>
      <c r="F36" s="8"/>
      <c r="G36" s="9">
        <f>+F36/$F$38*100</f>
        <v>0</v>
      </c>
      <c r="H36" s="8"/>
      <c r="I36" s="9">
        <f>+H36/$H$38*100</f>
        <v>0</v>
      </c>
      <c r="J36" s="8"/>
      <c r="K36" s="9">
        <f>+J36/$J$38*100</f>
        <v>0</v>
      </c>
      <c r="L36" s="8"/>
      <c r="M36" s="9">
        <f>+L36/$L$38*100</f>
        <v>0</v>
      </c>
    </row>
    <row r="37" spans="2:13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  <c r="L37" s="10"/>
      <c r="M37" s="11"/>
    </row>
    <row r="38" spans="2:13" ht="13.5">
      <c r="B38" s="12"/>
      <c r="C38" s="13" t="s">
        <v>17</v>
      </c>
      <c r="D38" s="18">
        <f>SUM(D32:D36)</f>
        <v>288621.42000000004</v>
      </c>
      <c r="E38" s="19">
        <f>+D38/$D$38*100</f>
        <v>100</v>
      </c>
      <c r="F38" s="18">
        <f>SUM(F32:F36)</f>
        <v>553269.32</v>
      </c>
      <c r="G38" s="19">
        <f>+F38/$F$38*100</f>
        <v>100</v>
      </c>
      <c r="H38" s="18">
        <f>SUM(H32:H36)</f>
        <v>375679.75</v>
      </c>
      <c r="I38" s="19">
        <f>+H38/$H$38*100</f>
        <v>100</v>
      </c>
      <c r="J38" s="18">
        <f>SUM(J32:J36)</f>
        <v>278135.19</v>
      </c>
      <c r="K38" s="19">
        <f>+J38/$J$38*100</f>
        <v>100</v>
      </c>
      <c r="L38" s="18">
        <v>0.001</v>
      </c>
      <c r="M38" s="19">
        <f>+L38/$L$38*100</f>
        <v>100</v>
      </c>
    </row>
    <row r="41" spans="2:13" ht="13.5">
      <c r="B41" s="5" t="s">
        <v>25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26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7">
    <mergeCell ref="J10:J11"/>
    <mergeCell ref="K10:K11"/>
    <mergeCell ref="J28:K28"/>
    <mergeCell ref="J29:J30"/>
    <mergeCell ref="K29:K30"/>
    <mergeCell ref="L29:L30"/>
    <mergeCell ref="M29:M30"/>
    <mergeCell ref="E29:E30"/>
    <mergeCell ref="F29:F30"/>
    <mergeCell ref="G29:G30"/>
    <mergeCell ref="H29:H30"/>
    <mergeCell ref="B10:C11"/>
    <mergeCell ref="B29:C30"/>
    <mergeCell ref="D29:D30"/>
    <mergeCell ref="H10:H11"/>
    <mergeCell ref="B26:M26"/>
    <mergeCell ref="D28:E28"/>
    <mergeCell ref="F28:G28"/>
    <mergeCell ref="H28:I28"/>
    <mergeCell ref="L28:M28"/>
    <mergeCell ref="I29:I30"/>
    <mergeCell ref="B2:M2"/>
    <mergeCell ref="B3:M3"/>
    <mergeCell ref="B4:M4"/>
    <mergeCell ref="I10:I11"/>
    <mergeCell ref="L10:L11"/>
    <mergeCell ref="M10:M11"/>
    <mergeCell ref="D10:D11"/>
    <mergeCell ref="E10:E11"/>
    <mergeCell ref="F10:F11"/>
    <mergeCell ref="G10:G11"/>
    <mergeCell ref="B7:M7"/>
    <mergeCell ref="D9:E9"/>
    <mergeCell ref="F9:G9"/>
    <mergeCell ref="H9:I9"/>
    <mergeCell ref="L9:M9"/>
    <mergeCell ref="J9:K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2016-10-31T20:39:17Z</dcterms:modified>
  <cp:category/>
  <cp:version/>
  <cp:contentType/>
  <cp:contentStatus/>
</cp:coreProperties>
</file>