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'Edp'!$H$10</definedName>
    <definedName name="inicio3" localSheetId="0">'Edp'!$B$31</definedName>
    <definedName name="inicio4" localSheetId="0">'Edp'!$H$31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<sst xmlns="http://schemas.openxmlformats.org/spreadsheetml/2006/main" count="87" uniqueCount="27">
  <si>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</si>
  <si>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</si>
  <si>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</si>
  <si>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</si>
  <si>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</si>
  <si>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</si>
  <si>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</si>
  <si>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</si>
  <si>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</si>
  <si>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</si>
  <si>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</si>
  <si>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Edyficar</t>
  </si>
  <si>
    <t>EDPYME Proempresa</t>
  </si>
  <si>
    <t>EDPYME Confianza</t>
  </si>
  <si>
    <t>EDPYME Nueva Visión</t>
  </si>
  <si>
    <t>EDPYME Crear Arequipa</t>
  </si>
  <si>
    <t>EDPYME Crear Tacna</t>
  </si>
  <si>
    <t>EDPYME Solidaridad</t>
  </si>
  <si>
    <t>EDPYME Pro Negocios</t>
  </si>
  <si>
    <t>EDPYME Alternativa</t>
  </si>
  <si>
    <t>EDPYME Crear Trujillo</t>
  </si>
  <si>
    <t>EDPYME Credivisión</t>
  </si>
  <si>
    <t>EDPYME Efectiva</t>
  </si>
  <si>
    <t>EDPYME Crear Cusco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</si>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</sst>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2" fontId="16" fillId="0" borderId="1" xfId="23" applyNumberFormat="1" applyFont="1" applyFill="1" applyBorder="1" applyAlignment="1">
      <alignment horizontal="left" vertical="center"/>
      <protection/>
    </xf>
    <xf numFmtId="165" fontId="16" fillId="0" borderId="1" xfId="23" applyNumberFormat="1" applyFont="1" applyFill="1" applyBorder="1" applyAlignment="1">
      <alignment vertical="center"/>
      <protection/>
    </xf>
    <xf numFmtId="2" fontId="16" fillId="0" borderId="1" xfId="2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3" fontId="16" fillId="0" borderId="1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20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65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21" fillId="0" borderId="0" xfId="23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right" vertical="center"/>
    </xf>
    <xf numFmtId="0" fontId="9" fillId="0" borderId="1" xfId="23" applyFont="1" applyBorder="1" applyAlignment="1">
      <alignment vertical="center"/>
      <protection/>
    </xf>
    <xf numFmtId="2" fontId="16" fillId="0" borderId="1" xfId="23" applyNumberFormat="1" applyFont="1" applyBorder="1" applyAlignment="1">
      <alignment horizontal="left" vertical="center"/>
      <protection/>
    </xf>
    <xf numFmtId="3" fontId="9" fillId="0" borderId="1" xfId="20" applyNumberFormat="1" applyFont="1" applyBorder="1" applyAlignment="1">
      <alignment horizontal="center" vertical="center"/>
    </xf>
    <xf numFmtId="4" fontId="9" fillId="0" borderId="1" xfId="20" applyNumberFormat="1" applyFont="1" applyBorder="1" applyAlignment="1">
      <alignment horizontal="center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4" fillId="0" borderId="0" xfId="23" applyFont="1" applyAlignment="1">
      <alignment horizontal="center"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13" fillId="0" borderId="2" xfId="23" applyFont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15" fillId="0" borderId="3" xfId="23" applyFont="1" applyBorder="1" applyAlignment="1">
      <alignment horizontal="center" vertical="center" wrapText="1"/>
      <protection/>
    </xf>
    <xf numFmtId="0" fontId="10" fillId="0" borderId="0" xfId="23" applyFont="1" applyFill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3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15" fillId="0" borderId="3" xfId="23" applyFont="1" applyFill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8"/>
  <sheetViews>
    <sheetView tabSelected="1" zoomScale="75" zoomScaleNormal="75" workbookViewId="0" topLeftCell="A1">
      <selection activeCell="H17" sqref="H17"/>
    </sheetView>
  </sheetViews>
  <sheetFormatPr defaultColWidth="11.421875" defaultRowHeight="12.75"/>
  <cols>
    <col min="1" max="1" width="4.421875" style="52" customWidth="1"/>
    <col min="2" max="2" width="24.421875" style="52" customWidth="1"/>
    <col min="3" max="5" width="15.7109375" style="52" customWidth="1"/>
    <col min="6" max="6" width="8.57421875" style="52" customWidth="1"/>
    <col min="7" max="7" width="5.57421875" style="52" customWidth="1"/>
    <col min="8" max="8" width="26.140625" style="52" customWidth="1"/>
    <col min="9" max="11" width="15.7109375" style="52" customWidth="1"/>
    <col min="12" max="16384" width="11.421875" style="52" customWidth="1"/>
  </cols>
  <sheetData>
    <row r="1" spans="1:11" s="1" customFormat="1" ht="32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18.75" customHeight="1">
      <c r="A2" s="58">
        <v>38868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="4" customFormat="1" ht="11.25" customHeight="1"/>
    <row r="5" spans="1:11" s="5" customFormat="1" ht="12" customHeight="1">
      <c r="A5" s="60" t="s">
        <v>2</v>
      </c>
      <c r="B5" s="60"/>
      <c r="C5" s="60"/>
      <c r="D5" s="60"/>
      <c r="E5" s="60"/>
      <c r="F5" s="6"/>
      <c r="G5" s="60" t="s">
        <v>3</v>
      </c>
      <c r="H5" s="60"/>
      <c r="I5" s="60"/>
      <c r="J5" s="60"/>
      <c r="K5" s="60"/>
    </row>
    <row r="6" s="4" customFormat="1" ht="9" customHeight="1" thickBot="1"/>
    <row r="7" spans="1:12" s="7" customFormat="1" ht="12.75" customHeight="1">
      <c r="A7" s="61" t="s">
        <v>4</v>
      </c>
      <c r="B7" s="62"/>
      <c r="C7" s="64" t="s">
        <v>5</v>
      </c>
      <c r="D7" s="66" t="s">
        <v>6</v>
      </c>
      <c r="E7" s="66" t="s">
        <v>7</v>
      </c>
      <c r="F7" s="8"/>
      <c r="G7" s="61" t="s">
        <v>4</v>
      </c>
      <c r="H7" s="62"/>
      <c r="I7" s="64" t="s">
        <v>5</v>
      </c>
      <c r="J7" s="66" t="s">
        <v>6</v>
      </c>
      <c r="K7" s="66" t="s">
        <v>7</v>
      </c>
      <c r="L7" s="8"/>
    </row>
    <row r="8" spans="1:12" s="7" customFormat="1" ht="12.75" customHeight="1">
      <c r="A8" s="63"/>
      <c r="B8" s="63"/>
      <c r="C8" s="65"/>
      <c r="D8" s="67" t="s">
        <v>8</v>
      </c>
      <c r="E8" s="67" t="s">
        <v>9</v>
      </c>
      <c r="F8" s="8"/>
      <c r="G8" s="63"/>
      <c r="H8" s="63"/>
      <c r="I8" s="65"/>
      <c r="J8" s="67" t="s">
        <v>8</v>
      </c>
      <c r="K8" s="67" t="s">
        <v>9</v>
      </c>
      <c r="L8" s="8"/>
    </row>
    <row r="9" spans="2:11" s="9" customFormat="1" ht="6" customHeight="1">
      <c r="B9" s="10"/>
      <c r="C9" s="11"/>
      <c r="D9" s="12"/>
      <c r="E9" s="12"/>
      <c r="G9" s="10"/>
      <c r="H9" s="11"/>
      <c r="I9" s="10"/>
      <c r="J9" s="12"/>
      <c r="K9" s="12"/>
    </row>
    <row r="10" spans="1:11" s="13" customFormat="1" ht="13.5" customHeight="1">
      <c r="A10" s="14">
        <v>1</v>
      </c>
      <c r="B10" s="15" t="s">
        <v>10</v>
      </c>
      <c r="C10" s="16">
        <v>17100920</v>
      </c>
      <c r="D10" s="17">
        <v>43.44984820811795</v>
      </c>
      <c r="E10" s="18">
        <f>+D10</f>
        <v>43.44984820811795</v>
      </c>
      <c r="F10" s="19"/>
      <c r="G10" s="14">
        <v>1</v>
      </c>
      <c r="H10" s="20" t="s">
        <v>11</v>
      </c>
      <c r="I10" s="16">
        <v>178043803</v>
      </c>
      <c r="J10" s="21">
        <v>39.72613529225556</v>
      </c>
      <c r="K10" s="18">
        <f>+J10</f>
        <v>39.72613529225556</v>
      </c>
    </row>
    <row r="11" spans="1:11" s="13" customFormat="1" ht="13.5" customHeight="1">
      <c r="A11" s="14">
        <v>2</v>
      </c>
      <c r="B11" s="15" t="s">
        <v>13</v>
      </c>
      <c r="C11" s="16">
        <v>5261376</v>
      </c>
      <c r="D11" s="17">
        <v>13.368052044324793</v>
      </c>
      <c r="E11" s="18">
        <f aca="true" t="shared" si="0" ref="E11:E23">IF(E10=100,0,+E10+D11)</f>
        <v>56.81790025244274</v>
      </c>
      <c r="F11" s="19"/>
      <c r="G11" s="14">
        <v>2</v>
      </c>
      <c r="H11" s="20" t="s">
        <v>13</v>
      </c>
      <c r="I11" s="16">
        <v>61640821</v>
      </c>
      <c r="J11" s="21">
        <v>13.753646874031936</v>
      </c>
      <c r="K11" s="18">
        <f aca="true" t="shared" si="1" ref="K11:K23">IF(K10=100,0,+K10+J11)</f>
        <v>53.4797821662875</v>
      </c>
    </row>
    <row r="12" spans="1:11" s="13" customFormat="1" ht="13.5" customHeight="1">
      <c r="A12" s="14">
        <v>3</v>
      </c>
      <c r="B12" s="15" t="s">
        <v>16</v>
      </c>
      <c r="C12" s="16">
        <v>5238594</v>
      </c>
      <c r="D12" s="17">
        <v>13.310167764304929</v>
      </c>
      <c r="E12" s="18">
        <f t="shared" si="0"/>
        <v>70.12806801674768</v>
      </c>
      <c r="F12" s="19"/>
      <c r="G12" s="14">
        <v>3</v>
      </c>
      <c r="H12" s="20" t="s">
        <v>15</v>
      </c>
      <c r="I12" s="16">
        <v>51147361</v>
      </c>
      <c r="J12" s="21">
        <v>11.412287025389114</v>
      </c>
      <c r="K12" s="18">
        <f t="shared" si="1"/>
        <v>64.89206919167661</v>
      </c>
    </row>
    <row r="13" spans="1:11" s="13" customFormat="1" ht="13.5" customHeight="1">
      <c r="A13" s="14">
        <v>4</v>
      </c>
      <c r="B13" s="15" t="s">
        <v>12</v>
      </c>
      <c r="C13" s="16">
        <v>4971598</v>
      </c>
      <c r="D13" s="17">
        <v>12.631786971214575</v>
      </c>
      <c r="E13" s="18">
        <f t="shared" si="0"/>
        <v>82.75985498796226</v>
      </c>
      <c r="F13" s="19"/>
      <c r="G13" s="14">
        <v>4</v>
      </c>
      <c r="H13" s="20" t="s">
        <v>10</v>
      </c>
      <c r="I13" s="16">
        <v>46397289</v>
      </c>
      <c r="J13" s="21">
        <v>10.352424229041437</v>
      </c>
      <c r="K13" s="18">
        <f t="shared" si="1"/>
        <v>75.24449342071804</v>
      </c>
    </row>
    <row r="14" spans="1:11" s="13" customFormat="1" ht="13.5" customHeight="1">
      <c r="A14" s="14">
        <v>5</v>
      </c>
      <c r="B14" s="15" t="s">
        <v>14</v>
      </c>
      <c r="C14" s="16">
        <v>3180146</v>
      </c>
      <c r="D14" s="17">
        <v>8.080083468003679</v>
      </c>
      <c r="E14" s="18">
        <f t="shared" si="0"/>
        <v>90.83993845596594</v>
      </c>
      <c r="F14" s="19"/>
      <c r="G14" s="14">
        <v>5</v>
      </c>
      <c r="H14" s="20" t="s">
        <v>12</v>
      </c>
      <c r="I14" s="16">
        <v>35583114</v>
      </c>
      <c r="J14" s="21">
        <v>7.939504644729212</v>
      </c>
      <c r="K14" s="18">
        <f t="shared" si="1"/>
        <v>83.18399806544726</v>
      </c>
    </row>
    <row r="15" spans="1:11" s="13" customFormat="1" ht="13.5" customHeight="1">
      <c r="A15" s="14">
        <v>6</v>
      </c>
      <c r="B15" s="15" t="s">
        <v>11</v>
      </c>
      <c r="C15" s="16">
        <v>1349246</v>
      </c>
      <c r="D15" s="17">
        <v>3.428150876994355</v>
      </c>
      <c r="E15" s="18">
        <f t="shared" si="0"/>
        <v>94.26808933296029</v>
      </c>
      <c r="F15" s="19"/>
      <c r="G15" s="14">
        <v>6</v>
      </c>
      <c r="H15" s="20" t="s">
        <v>16</v>
      </c>
      <c r="I15" s="16">
        <v>23407405</v>
      </c>
      <c r="J15" s="21">
        <v>5.222791932110208</v>
      </c>
      <c r="K15" s="18">
        <f t="shared" si="1"/>
        <v>88.40678999755747</v>
      </c>
    </row>
    <row r="16" spans="1:11" s="13" customFormat="1" ht="13.5" customHeight="1">
      <c r="A16" s="14">
        <v>7</v>
      </c>
      <c r="B16" s="15" t="s">
        <v>15</v>
      </c>
      <c r="C16" s="16">
        <v>1247067</v>
      </c>
      <c r="D16" s="17">
        <v>3.168535485538382</v>
      </c>
      <c r="E16" s="18">
        <f t="shared" si="0"/>
        <v>97.43662481849867</v>
      </c>
      <c r="F16" s="19"/>
      <c r="G16" s="14">
        <v>7</v>
      </c>
      <c r="H16" s="20" t="s">
        <v>14</v>
      </c>
      <c r="I16" s="16">
        <v>11808432</v>
      </c>
      <c r="J16" s="21">
        <v>2.6347638014753025</v>
      </c>
      <c r="K16" s="18">
        <f t="shared" si="1"/>
        <v>91.04155379903277</v>
      </c>
    </row>
    <row r="17" spans="1:11" s="13" customFormat="1" ht="13.5" customHeight="1">
      <c r="A17" s="14">
        <v>8</v>
      </c>
      <c r="B17" s="15" t="s">
        <v>23</v>
      </c>
      <c r="C17" s="16">
        <v>440586</v>
      </c>
      <c r="D17" s="17">
        <v>1.1194365462572688</v>
      </c>
      <c r="E17" s="18">
        <f t="shared" si="0"/>
        <v>98.55606136475593</v>
      </c>
      <c r="F17" s="19"/>
      <c r="G17" s="14">
        <v>8</v>
      </c>
      <c r="H17" s="20" t="s">
        <v>19</v>
      </c>
      <c r="I17" s="16">
        <v>9976953</v>
      </c>
      <c r="J17" s="21">
        <v>2.2261139000860086</v>
      </c>
      <c r="K17" s="18">
        <f t="shared" si="1"/>
        <v>93.26766769911877</v>
      </c>
    </row>
    <row r="18" spans="1:11" s="13" customFormat="1" ht="13.5" customHeight="1">
      <c r="A18" s="14">
        <v>9</v>
      </c>
      <c r="B18" s="15" t="s">
        <v>17</v>
      </c>
      <c r="C18" s="16">
        <v>337729</v>
      </c>
      <c r="D18" s="17">
        <v>0.8580984991146363</v>
      </c>
      <c r="E18" s="18">
        <f t="shared" si="0"/>
        <v>99.41415986387057</v>
      </c>
      <c r="F18" s="19"/>
      <c r="G18" s="14">
        <v>9</v>
      </c>
      <c r="H18" s="20" t="s">
        <v>21</v>
      </c>
      <c r="I18" s="16">
        <v>7598263</v>
      </c>
      <c r="J18" s="21">
        <v>1.6953672008687637</v>
      </c>
      <c r="K18" s="18">
        <f t="shared" si="1"/>
        <v>94.96303489998753</v>
      </c>
    </row>
    <row r="19" spans="1:11" s="13" customFormat="1" ht="13.5" customHeight="1">
      <c r="A19" s="14">
        <v>10</v>
      </c>
      <c r="B19" s="15" t="s">
        <v>18</v>
      </c>
      <c r="C19" s="16">
        <v>89275</v>
      </c>
      <c r="D19" s="17">
        <v>0.22682903602728563</v>
      </c>
      <c r="E19" s="18">
        <f t="shared" si="0"/>
        <v>99.64098889989785</v>
      </c>
      <c r="F19" s="19"/>
      <c r="G19" s="14">
        <v>10</v>
      </c>
      <c r="H19" s="20" t="s">
        <v>20</v>
      </c>
      <c r="I19" s="16">
        <v>7274105</v>
      </c>
      <c r="J19" s="21">
        <v>1.6230392436633843</v>
      </c>
      <c r="K19" s="18">
        <f t="shared" si="1"/>
        <v>96.58607414365092</v>
      </c>
    </row>
    <row r="20" spans="1:11" s="13" customFormat="1" ht="13.5" customHeight="1">
      <c r="A20" s="14">
        <v>11</v>
      </c>
      <c r="B20" s="15" t="s">
        <v>22</v>
      </c>
      <c r="C20" s="16">
        <v>61325</v>
      </c>
      <c r="D20" s="17">
        <v>0.1558139527793144</v>
      </c>
      <c r="E20" s="18">
        <f t="shared" si="0"/>
        <v>99.79680285267716</v>
      </c>
      <c r="F20" s="19"/>
      <c r="G20" s="14">
        <v>11</v>
      </c>
      <c r="H20" s="20" t="s">
        <v>23</v>
      </c>
      <c r="I20" s="16">
        <v>6587792</v>
      </c>
      <c r="J20" s="21">
        <v>1.469905224779089</v>
      </c>
      <c r="K20" s="18">
        <f t="shared" si="1"/>
        <v>98.05597936843</v>
      </c>
    </row>
    <row r="21" spans="1:11" s="13" customFormat="1" ht="13.5" customHeight="1">
      <c r="A21" s="14">
        <v>12</v>
      </c>
      <c r="B21" s="15" t="s">
        <v>21</v>
      </c>
      <c r="C21" s="16">
        <v>59448</v>
      </c>
      <c r="D21" s="17">
        <v>0.15104488976477262</v>
      </c>
      <c r="E21" s="18">
        <f t="shared" si="0"/>
        <v>99.94784774244194</v>
      </c>
      <c r="F21" s="19"/>
      <c r="G21" s="14">
        <v>12</v>
      </c>
      <c r="H21" s="20" t="s">
        <v>18</v>
      </c>
      <c r="I21" s="16">
        <v>3626811</v>
      </c>
      <c r="J21" s="21">
        <v>0.8092344807161903</v>
      </c>
      <c r="K21" s="18">
        <f t="shared" si="1"/>
        <v>98.86521384914619</v>
      </c>
    </row>
    <row r="22" spans="1:11" s="13" customFormat="1" ht="13.5" customHeight="1">
      <c r="A22" s="14">
        <v>13</v>
      </c>
      <c r="B22" s="15" t="s">
        <v>19</v>
      </c>
      <c r="C22" s="16">
        <v>20526</v>
      </c>
      <c r="D22" s="17">
        <v>0.0521522575580629</v>
      </c>
      <c r="E22" s="18">
        <f t="shared" si="0"/>
        <v>100</v>
      </c>
      <c r="F22" s="19"/>
      <c r="G22" s="14">
        <v>13</v>
      </c>
      <c r="H22" s="20" t="s">
        <v>17</v>
      </c>
      <c r="I22" s="16">
        <v>3353794</v>
      </c>
      <c r="J22" s="21">
        <v>0.7483173912340826</v>
      </c>
      <c r="K22" s="18">
        <f t="shared" si="1"/>
        <v>99.61353124038027</v>
      </c>
    </row>
    <row r="23" spans="1:11" s="13" customFormat="1" ht="13.5" customHeight="1">
      <c r="A23" s="14">
        <v>14</v>
      </c>
      <c r="B23" s="15" t="s">
        <v>20</v>
      </c>
      <c r="C23" s="16">
        <v>0</v>
      </c>
      <c r="D23" s="17">
        <v>0</v>
      </c>
      <c r="E23" s="18">
        <f t="shared" si="0"/>
        <v>0</v>
      </c>
      <c r="F23" s="19"/>
      <c r="G23" s="14">
        <v>14</v>
      </c>
      <c r="H23" s="20" t="s">
        <v>22</v>
      </c>
      <c r="I23" s="16">
        <v>1732068</v>
      </c>
      <c r="J23" s="21">
        <v>0.3864687596197128</v>
      </c>
      <c r="K23" s="18">
        <f t="shared" si="1"/>
        <v>99.99999999999999</v>
      </c>
    </row>
    <row r="24" spans="1:11" s="22" customFormat="1" ht="6" customHeight="1">
      <c r="A24" s="23"/>
      <c r="B24" s="24"/>
      <c r="C24" s="25"/>
      <c r="D24" s="26"/>
      <c r="E24" s="26"/>
      <c r="F24" s="27"/>
      <c r="G24" s="23"/>
      <c r="H24" s="24"/>
      <c r="I24" s="28"/>
      <c r="J24" s="23"/>
      <c r="K24" s="26"/>
    </row>
    <row r="25" spans="3:11" s="29" customFormat="1" ht="18.75" customHeight="1">
      <c r="C25" s="30"/>
      <c r="F25" s="31"/>
      <c r="G25" s="32"/>
      <c r="H25" s="32"/>
      <c r="I25" s="33"/>
      <c r="J25" s="32"/>
      <c r="K25" s="32"/>
    </row>
    <row r="26" spans="1:11" s="34" customFormat="1" ht="12" customHeight="1">
      <c r="A26" s="68" t="s">
        <v>24</v>
      </c>
      <c r="B26" s="68"/>
      <c r="C26" s="68"/>
      <c r="D26" s="68"/>
      <c r="E26" s="68"/>
      <c r="F26" s="35"/>
      <c r="G26" s="68" t="s">
        <v>25</v>
      </c>
      <c r="H26" s="68"/>
      <c r="I26" s="68"/>
      <c r="J26" s="68"/>
      <c r="K26" s="68"/>
    </row>
    <row r="27" s="29" customFormat="1" ht="9" customHeight="1" thickBot="1">
      <c r="F27" s="31"/>
    </row>
    <row r="28" spans="1:16" s="36" customFormat="1" ht="12.75" customHeight="1">
      <c r="A28" s="69" t="s">
        <v>4</v>
      </c>
      <c r="B28" s="62"/>
      <c r="C28" s="70" t="s">
        <v>5</v>
      </c>
      <c r="D28" s="66" t="s">
        <v>6</v>
      </c>
      <c r="E28" s="72" t="s">
        <v>7</v>
      </c>
      <c r="F28" s="37"/>
      <c r="G28" s="69" t="s">
        <v>4</v>
      </c>
      <c r="H28" s="62"/>
      <c r="I28" s="70" t="s">
        <v>5</v>
      </c>
      <c r="J28" s="66" t="s">
        <v>6</v>
      </c>
      <c r="K28" s="72" t="s">
        <v>7</v>
      </c>
      <c r="L28" s="38"/>
      <c r="M28" s="38"/>
      <c r="N28" s="38"/>
      <c r="O28" s="38"/>
      <c r="P28" s="38"/>
    </row>
    <row r="29" spans="1:16" s="32" customFormat="1" ht="12.75" customHeight="1">
      <c r="A29" s="63"/>
      <c r="B29" s="63"/>
      <c r="C29" s="71"/>
      <c r="D29" s="67" t="s">
        <v>8</v>
      </c>
      <c r="E29" s="73" t="s">
        <v>9</v>
      </c>
      <c r="F29" s="37"/>
      <c r="G29" s="63"/>
      <c r="H29" s="63"/>
      <c r="I29" s="71"/>
      <c r="J29" s="67" t="s">
        <v>8</v>
      </c>
      <c r="K29" s="73" t="s">
        <v>9</v>
      </c>
      <c r="L29" s="38"/>
      <c r="M29" s="38"/>
      <c r="N29" s="38"/>
      <c r="O29" s="38"/>
      <c r="P29" s="38"/>
    </row>
    <row r="30" spans="2:11" s="32" customFormat="1" ht="6" customHeight="1">
      <c r="B30" s="39"/>
      <c r="C30" s="40"/>
      <c r="D30" s="41"/>
      <c r="E30" s="41"/>
      <c r="F30" s="27"/>
      <c r="G30" s="40"/>
      <c r="H30" s="39"/>
      <c r="I30" s="40"/>
      <c r="J30" s="41"/>
      <c r="K30" s="41"/>
    </row>
    <row r="31" spans="1:11" s="13" customFormat="1" ht="13.5" customHeight="1">
      <c r="A31" s="14">
        <v>1</v>
      </c>
      <c r="B31" s="15" t="s">
        <v>22</v>
      </c>
      <c r="C31" s="16">
        <v>17097911</v>
      </c>
      <c r="D31" s="42">
        <v>36.869100964352604</v>
      </c>
      <c r="E31" s="18">
        <f>+D31</f>
        <v>36.869100964352604</v>
      </c>
      <c r="F31" s="19"/>
      <c r="G31" s="14">
        <v>1</v>
      </c>
      <c r="H31" s="15" t="s">
        <v>10</v>
      </c>
      <c r="I31" s="16">
        <v>21950167</v>
      </c>
      <c r="J31" s="43">
        <v>49.65053415085916</v>
      </c>
      <c r="K31" s="18">
        <f>+J31</f>
        <v>49.65053415085916</v>
      </c>
    </row>
    <row r="32" spans="1:11" s="13" customFormat="1" ht="13.5" customHeight="1">
      <c r="A32" s="14">
        <v>2</v>
      </c>
      <c r="B32" s="15" t="s">
        <v>13</v>
      </c>
      <c r="C32" s="16">
        <v>10540872</v>
      </c>
      <c r="D32" s="42">
        <v>22.729822024475233</v>
      </c>
      <c r="E32" s="18">
        <f aca="true" t="shared" si="2" ref="E32:E44">IF(E31=100,0,+E31+D32)</f>
        <v>59.59892298882784</v>
      </c>
      <c r="F32" s="19"/>
      <c r="G32" s="14">
        <v>2</v>
      </c>
      <c r="H32" s="15" t="s">
        <v>11</v>
      </c>
      <c r="I32" s="16">
        <v>14782918</v>
      </c>
      <c r="J32" s="43">
        <v>33.43845971688282</v>
      </c>
      <c r="K32" s="18">
        <f aca="true" t="shared" si="3" ref="K32:K44">IF(K31=100,0,+K31+J32)</f>
        <v>83.08899386774198</v>
      </c>
    </row>
    <row r="33" spans="1:11" s="13" customFormat="1" ht="13.5" customHeight="1">
      <c r="A33" s="14">
        <v>3</v>
      </c>
      <c r="B33" s="15" t="s">
        <v>12</v>
      </c>
      <c r="C33" s="16">
        <v>4678236</v>
      </c>
      <c r="D33" s="42">
        <v>10.08791982944987</v>
      </c>
      <c r="E33" s="18">
        <f t="shared" si="2"/>
        <v>69.68684281827771</v>
      </c>
      <c r="F33" s="19"/>
      <c r="G33" s="14">
        <v>3</v>
      </c>
      <c r="H33" s="15" t="s">
        <v>13</v>
      </c>
      <c r="I33" s="16">
        <v>6305282</v>
      </c>
      <c r="J33" s="43">
        <v>14.262334280727684</v>
      </c>
      <c r="K33" s="18">
        <f t="shared" si="3"/>
        <v>97.35132814846966</v>
      </c>
    </row>
    <row r="34" spans="1:11" s="13" customFormat="1" ht="13.5" customHeight="1">
      <c r="A34" s="14">
        <v>4</v>
      </c>
      <c r="B34" s="15" t="s">
        <v>14</v>
      </c>
      <c r="C34" s="16">
        <v>4068704</v>
      </c>
      <c r="D34" s="42">
        <v>8.773554767600867</v>
      </c>
      <c r="E34" s="18">
        <f t="shared" si="2"/>
        <v>78.46039758587858</v>
      </c>
      <c r="F34" s="19"/>
      <c r="G34" s="14">
        <v>4</v>
      </c>
      <c r="H34" s="15" t="s">
        <v>14</v>
      </c>
      <c r="I34" s="16">
        <v>770395</v>
      </c>
      <c r="J34" s="43">
        <v>1.7426073914221765</v>
      </c>
      <c r="K34" s="18">
        <f t="shared" si="3"/>
        <v>99.09393553989185</v>
      </c>
    </row>
    <row r="35" spans="1:11" s="13" customFormat="1" ht="13.5" customHeight="1">
      <c r="A35" s="14">
        <v>5</v>
      </c>
      <c r="B35" s="15" t="s">
        <v>16</v>
      </c>
      <c r="C35" s="16">
        <v>3984805</v>
      </c>
      <c r="D35" s="42">
        <v>8.592639057967787</v>
      </c>
      <c r="E35" s="18">
        <f t="shared" si="2"/>
        <v>87.05303664384637</v>
      </c>
      <c r="F35" s="19"/>
      <c r="G35" s="14">
        <v>5</v>
      </c>
      <c r="H35" s="15" t="s">
        <v>15</v>
      </c>
      <c r="I35" s="16">
        <v>400565</v>
      </c>
      <c r="J35" s="43">
        <v>0.9060644601081577</v>
      </c>
      <c r="K35" s="18">
        <f t="shared" si="3"/>
        <v>100</v>
      </c>
    </row>
    <row r="36" spans="1:11" s="13" customFormat="1" ht="13.5" customHeight="1">
      <c r="A36" s="14">
        <v>6</v>
      </c>
      <c r="B36" s="15" t="s">
        <v>15</v>
      </c>
      <c r="C36" s="16">
        <v>3639000</v>
      </c>
      <c r="D36" s="42">
        <v>7.846962029997649</v>
      </c>
      <c r="E36" s="18">
        <f t="shared" si="2"/>
        <v>94.89999867384402</v>
      </c>
      <c r="F36" s="19"/>
      <c r="G36" s="14">
        <v>6</v>
      </c>
      <c r="H36" s="15" t="s">
        <v>19</v>
      </c>
      <c r="I36" s="16">
        <v>0</v>
      </c>
      <c r="J36" s="43">
        <v>0</v>
      </c>
      <c r="K36" s="18">
        <f t="shared" si="3"/>
        <v>0</v>
      </c>
    </row>
    <row r="37" spans="1:11" s="13" customFormat="1" ht="13.5" customHeight="1">
      <c r="A37" s="14">
        <v>7</v>
      </c>
      <c r="B37" s="15" t="s">
        <v>19</v>
      </c>
      <c r="C37" s="16">
        <v>1023504</v>
      </c>
      <c r="D37" s="42">
        <v>2.2070340823167665</v>
      </c>
      <c r="E37" s="18">
        <f t="shared" si="2"/>
        <v>97.10703275616079</v>
      </c>
      <c r="F37" s="19"/>
      <c r="G37" s="14">
        <v>7</v>
      </c>
      <c r="H37" s="15" t="s">
        <v>22</v>
      </c>
      <c r="I37" s="16">
        <v>0</v>
      </c>
      <c r="J37" s="43">
        <v>0</v>
      </c>
      <c r="K37" s="18">
        <f t="shared" si="3"/>
        <v>0</v>
      </c>
    </row>
    <row r="38" spans="1:11" s="13" customFormat="1" ht="13.5" customHeight="1">
      <c r="A38" s="14">
        <v>8</v>
      </c>
      <c r="B38" s="15" t="s">
        <v>10</v>
      </c>
      <c r="C38" s="16">
        <v>448892</v>
      </c>
      <c r="D38" s="42">
        <v>0.9679688044984074</v>
      </c>
      <c r="E38" s="18">
        <f t="shared" si="2"/>
        <v>98.0750015606592</v>
      </c>
      <c r="F38" s="19"/>
      <c r="G38" s="14">
        <v>8</v>
      </c>
      <c r="H38" s="15" t="s">
        <v>23</v>
      </c>
      <c r="I38" s="16">
        <v>0</v>
      </c>
      <c r="J38" s="43">
        <v>0</v>
      </c>
      <c r="K38" s="18">
        <f t="shared" si="3"/>
        <v>0</v>
      </c>
    </row>
    <row r="39" spans="1:11" s="13" customFormat="1" ht="13.5" customHeight="1">
      <c r="A39" s="14">
        <v>9</v>
      </c>
      <c r="B39" s="15" t="s">
        <v>23</v>
      </c>
      <c r="C39" s="16">
        <v>398381</v>
      </c>
      <c r="D39" s="42">
        <v>0.8590493488520179</v>
      </c>
      <c r="E39" s="18">
        <f t="shared" si="2"/>
        <v>98.93405090951121</v>
      </c>
      <c r="F39" s="19"/>
      <c r="G39" s="14">
        <v>9</v>
      </c>
      <c r="H39" s="15" t="s">
        <v>16</v>
      </c>
      <c r="I39" s="16">
        <v>0</v>
      </c>
      <c r="J39" s="43">
        <v>0</v>
      </c>
      <c r="K39" s="18">
        <f t="shared" si="3"/>
        <v>0</v>
      </c>
    </row>
    <row r="40" spans="1:11" s="13" customFormat="1" ht="13.5" customHeight="1">
      <c r="A40" s="14">
        <v>10</v>
      </c>
      <c r="B40" s="15" t="s">
        <v>20</v>
      </c>
      <c r="C40" s="16">
        <v>187815</v>
      </c>
      <c r="D40" s="42">
        <v>0.40499510130915317</v>
      </c>
      <c r="E40" s="18">
        <f t="shared" si="2"/>
        <v>99.33904601082037</v>
      </c>
      <c r="F40" s="19"/>
      <c r="G40" s="14">
        <v>10</v>
      </c>
      <c r="H40" s="15" t="s">
        <v>20</v>
      </c>
      <c r="I40" s="16">
        <v>0</v>
      </c>
      <c r="J40" s="43">
        <v>0</v>
      </c>
      <c r="K40" s="18">
        <f t="shared" si="3"/>
        <v>0</v>
      </c>
    </row>
    <row r="41" spans="1:11" s="13" customFormat="1" ht="13.5" customHeight="1">
      <c r="A41" s="14">
        <v>11</v>
      </c>
      <c r="B41" s="15" t="s">
        <v>18</v>
      </c>
      <c r="C41" s="16">
        <v>130002</v>
      </c>
      <c r="D41" s="42">
        <v>0.28032996917388137</v>
      </c>
      <c r="E41" s="18">
        <f t="shared" si="2"/>
        <v>99.61937597999425</v>
      </c>
      <c r="F41" s="19"/>
      <c r="G41" s="14">
        <v>11</v>
      </c>
      <c r="H41" s="15" t="s">
        <v>21</v>
      </c>
      <c r="I41" s="16">
        <v>0</v>
      </c>
      <c r="J41" s="43">
        <v>0</v>
      </c>
      <c r="K41" s="18">
        <f t="shared" si="3"/>
        <v>0</v>
      </c>
    </row>
    <row r="42" spans="1:11" s="13" customFormat="1" ht="13.5" customHeight="1">
      <c r="A42" s="14">
        <v>12</v>
      </c>
      <c r="B42" s="15" t="s">
        <v>21</v>
      </c>
      <c r="C42" s="16">
        <v>119717</v>
      </c>
      <c r="D42" s="42">
        <v>0.2581518970445805</v>
      </c>
      <c r="E42" s="18">
        <f t="shared" si="2"/>
        <v>99.87752787703883</v>
      </c>
      <c r="F42" s="19"/>
      <c r="G42" s="14">
        <v>12</v>
      </c>
      <c r="H42" s="15" t="s">
        <v>12</v>
      </c>
      <c r="I42" s="16">
        <v>0</v>
      </c>
      <c r="J42" s="43">
        <v>0</v>
      </c>
      <c r="K42" s="18">
        <f t="shared" si="3"/>
        <v>0</v>
      </c>
    </row>
    <row r="43" spans="1:11" s="13" customFormat="1" ht="13.5" customHeight="1">
      <c r="A43" s="14">
        <v>13</v>
      </c>
      <c r="B43" s="15" t="s">
        <v>17</v>
      </c>
      <c r="C43" s="16">
        <v>56796</v>
      </c>
      <c r="D43" s="42">
        <v>0.12247212296118341</v>
      </c>
      <c r="E43" s="18">
        <f t="shared" si="2"/>
        <v>100.00000000000001</v>
      </c>
      <c r="F43" s="19"/>
      <c r="G43" s="14">
        <v>13</v>
      </c>
      <c r="H43" s="15" t="s">
        <v>18</v>
      </c>
      <c r="I43" s="16">
        <v>0</v>
      </c>
      <c r="J43" s="43">
        <v>0</v>
      </c>
      <c r="K43" s="18">
        <f t="shared" si="3"/>
        <v>0</v>
      </c>
    </row>
    <row r="44" spans="1:11" s="13" customFormat="1" ht="13.5" customHeight="1">
      <c r="A44" s="14">
        <v>14</v>
      </c>
      <c r="B44" s="15" t="s">
        <v>11</v>
      </c>
      <c r="C44" s="16">
        <v>0</v>
      </c>
      <c r="D44" s="42">
        <v>0</v>
      </c>
      <c r="E44" s="18">
        <f t="shared" si="2"/>
        <v>0</v>
      </c>
      <c r="F44" s="19"/>
      <c r="G44" s="14">
        <v>14</v>
      </c>
      <c r="H44" s="15" t="s">
        <v>17</v>
      </c>
      <c r="I44" s="16">
        <v>0</v>
      </c>
      <c r="J44" s="43">
        <v>0</v>
      </c>
      <c r="K44" s="18">
        <f t="shared" si="3"/>
        <v>0</v>
      </c>
    </row>
    <row r="45" spans="1:11" s="4" customFormat="1" ht="6" customHeight="1">
      <c r="A45" s="44"/>
      <c r="B45" s="45"/>
      <c r="C45" s="46"/>
      <c r="D45" s="47"/>
      <c r="E45" s="47"/>
      <c r="G45" s="44"/>
      <c r="H45" s="45"/>
      <c r="I45" s="46"/>
      <c r="J45" s="47"/>
      <c r="K45" s="44"/>
    </row>
    <row r="46" spans="1:11" s="48" customFormat="1" ht="24" customHeight="1">
      <c r="A46" s="49" t="s">
        <v>26</v>
      </c>
      <c r="C46" s="50"/>
      <c r="D46" s="50"/>
      <c r="E46" s="50"/>
      <c r="G46" s="51"/>
      <c r="H46" s="51"/>
      <c r="I46" s="50"/>
      <c r="J46" s="50"/>
      <c r="K46" s="51"/>
    </row>
    <row r="47" spans="1:11" ht="12.75">
      <c r="A47" s="53"/>
      <c r="B47" s="53"/>
      <c r="C47" s="54"/>
      <c r="D47" s="54"/>
      <c r="E47" s="54"/>
      <c r="G47" s="55"/>
      <c r="H47" s="56"/>
      <c r="I47" s="54"/>
      <c r="J47" s="54"/>
      <c r="K47" s="55"/>
    </row>
    <row r="48" ht="12.75">
      <c r="B48" s="53"/>
    </row>
  </sheetData>
  <mergeCells count="23">
    <mergeCell ref="A26:E26"/>
    <mergeCell ref="G26:K26"/>
    <mergeCell ref="A28:B29"/>
    <mergeCell ref="C28:C29"/>
    <mergeCell ref="D28:D29"/>
    <mergeCell ref="E28:E29"/>
    <mergeCell ref="G28:H29"/>
    <mergeCell ref="I28:I29"/>
    <mergeCell ref="J28:J29"/>
    <mergeCell ref="K28:K29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2006-02-22T23:25:30Z</dcterms:created>
  <dcterms:modified xsi:type="dcterms:W3CDTF">2006-06-22T20:05:18Z</dcterms:modified>
  <cp:category/>
  <cp:version/>
  <cp:contentType/>
  <cp:contentStatus/>
</cp:coreProperties>
</file>