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085"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'Afi'!$A$1:$F$70</definedName>
    <definedName name="_xlnm.Print_Area" localSheetId="6">'Fondo'!$A$1:$K$69</definedName>
    <definedName name="_xlnm.Print_Area" localSheetId="3">'Fondo1'!$A$1:$K$67</definedName>
    <definedName name="_xlnm.Print_Area" localSheetId="4">'Fondo2'!$A$1:$K$67</definedName>
    <definedName name="_xlnm.Print_Area" localSheetId="5">'Fondo3'!$A$1:$K$67</definedName>
    <definedName name="_xlnm.Print_Area" localSheetId="2">'Inv'!$A$1:$F$65</definedName>
    <definedName name="_xlnm.Print_Area" localSheetId="0">'R'!$A$1:$F$65</definedName>
    <definedName name="_xlnm.Print_Area" localSheetId="7">'VC'!$A$1:$F$69</definedName>
    <definedName name="_xlnm.Print_Area" localSheetId="8">'VC12'!$A$1:$E$66</definedName>
    <definedName name="_xlnm.Print_Area" localSheetId="9">'VC3'!$A$1:$E$35</definedName>
    <definedName name="Fecha">'[1]Datos'!$C$3</definedName>
    <definedName name="FET">'[1]Datos'!#REF!</definedName>
    <definedName name="Nn">'[1]Datos'!$D$3</definedName>
  </definedNames>
  <calcPr fullCalcOnLoad="1"/>
</workbook>
</file>

<file path=xl/sharedStrings.xml><?xml version="1.0" encoding="utf-8"?>
<sst xmlns="http://schemas.openxmlformats.org/spreadsheetml/2006/main" count="428" uniqueCount="137">
  <si>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</si>
  <si>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</si>
  <si>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</si>
  <si>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</si>
  <si>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</si>
  <si>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</si>
  <si>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</si>
  <si>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</si>
  <si>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</si>
  <si>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</si>
  <si>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</si>
  <si>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</si>
  <si>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</si>
  <si>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</si>
  <si>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</si>
  <si>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</si>
  <si>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</si>
  <si>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</si>
  <si>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</si>
  <si>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</si>
  <si>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</si>
  <si>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</si>
  <si>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</si>
  <si>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</si>
  <si>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</si>
  <si>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</si>
  <si>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</si>
  <si>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</si>
  <si>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</si>
  <si>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</si>
  <si>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</si>
  <si>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</si>
  <si>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</si>
  <si>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</si>
  <si>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</si>
  <si>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</si>
  <si>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</si>
  <si>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</si>
  <si>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</si>
  <si>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</si>
  <si>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</si>
  <si>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</si>
  <si>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</si>
  <si>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</si>
  <si>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</si>
  <si>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</si>
  <si>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</si>
  <si>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</si>
  <si>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</si>
  <si>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</si>
  <si>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</si>
  <si>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</si>
  <si>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</si>
  <si>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</si>
  <si>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</si>
  <si>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</si>
  <si>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Pagarés No Avalados </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</si>
  <si>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</si>
  <si>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</si>
  <si>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</si>
  <si>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</si>
  <si>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</si>
  <si>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</si>
  <si>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</si>
  <si>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</si>
  <si>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</si>
  <si>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</si>
  <si>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</si>
  <si>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</si>
  <si>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</si>
  <si>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</si>
  <si>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</si>
  <si>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</si>
  <si>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</si>
  <si>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</si>
  <si>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</si>
  <si>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</si>
  <si>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</si>
  <si>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</si>
  <si>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</si>
  <si>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</si>
  <si>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</si>
  <si>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</si>
  <si>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</si>
  <si>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</si>
  <si>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</si>
  <si>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</si>
  <si>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</si>
  <si>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</si>
  <si>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</si>
  <si>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</si>
  <si>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Nota: Valor cuota para el cálculo de la Rentabilidad según lo establecido en el artículo 70° del Título VI del Compendio de Normas reglamentarias del SPP, correspondiente a inversiones.</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</si>
  <si>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</si>
  <si>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</si>
  <si>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</si>
  <si>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</si>
  <si>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</si>
  <si>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</si>
  <si>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</si>
  <si>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</si>
  <si>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</si>
  <si>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</si>
  <si>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</si>
  <si>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</si>
  <si>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</si>
  <si>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</si>
  <si>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</si>
  <si>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Nota: Prima AFP se fusionó con AFP Unión Vida el 1 de diciembre de 2006.</t>
  </si>
  <si>
    <t>Prima (5)</t>
  </si>
  <si>
    <t>(5) Prima AFP se fusionó con AFP Unión Vida el 1 de diciembre de 2006.</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</si>
  <si>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</si>
  <si>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</si>
  <si>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</si>
  <si>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</si>
  <si>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</si>
  <si>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</si>
  <si>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</si>
  <si>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</si>
  <si>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</si>
  <si>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Del 25 al 29 de Diciembre</t>
  </si>
  <si>
    <t>Al 29 de Diciembre</t>
  </si>
  <si>
    <t>Del 1 al 5 de Enero</t>
  </si>
  <si>
    <t xml:space="preserve">Al 5 de Enero </t>
  </si>
  <si>
    <t>Del 8 al 12 de Enero</t>
  </si>
  <si>
    <t>Al 12 de Enero</t>
  </si>
  <si>
    <t>Boletín Semanal del Sistema Privado de Pensiones: Año 2007 - N° 03</t>
  </si>
  <si>
    <t>Del 15 al 19 de Enero</t>
  </si>
  <si>
    <t>En la semana del 15 al 19 de enero, se registró un incremento en el flujo de nuevos incorporados que alcanzó los 4865 afiliados, 1288 más que el flujo registrado la semana previa. Con ello el total de afiliados al 19 de enero alcanzó los 3 891 775. En la última semana el flujo de afiliados independientes fue de 65, siendo la participación de este grupo dentro del flujo de nuevos afiliados de 1,3%.</t>
  </si>
  <si>
    <t>Durante la última semana los valores cuota de todos los Tipos de Fondos de Pensiones presentaron variaciones positivas respecto del cierre de la semana previa, las que fueron en promedio de 0,14% en el Fondo Tipo 1; de 0,95% en el Fondo Tipo 2 y de 1,41% en el Fondo Tipo 3.</t>
  </si>
  <si>
    <t>Al 19 de enero se registró un aumento en el valor total de los Fondos de Pensiones de S/. 582 millones respecto del cierre de la semana previa. El valor de la Cartera Administrada fue de S/. 47 139 millones, mientras el Fondo de Pensiones registró un valor de S/. 46 628 millones. El aumento registrado está vinculado principalmente a la evolución de las inversiones locales en el Sistema no Financiero, principalmente Acciones.</t>
  </si>
  <si>
    <t>En la semana del 15 al 19 de enero, el valor de las inversiones locales registró un crecimiento de S/. 544 millones, como resultado del crecimiento de las inversiones en Acciones, Certificados del BCRP y Bonos Brady, así como en Bonos de Titulización. Por su lado las inversiones en el exterior registraron un aumento de S/. 69 millones, que se explica por el aumento de las inversiones en Certificados y Depósitos a Plazo.</t>
  </si>
  <si>
    <t>Semana del 15 al 19 de Enero</t>
  </si>
  <si>
    <t>Al 19 de Enero</t>
  </si>
  <si>
    <t>IV. VALOR CUOTA (S/.) (Al 19 de Enero)</t>
  </si>
  <si>
    <t>AFILIACIÓN SEMANAL POR TIPO DE TRABAJADOR                                                      Del 15 al 19 de Enero</t>
  </si>
  <si>
    <t>TOTAL CARTERA ADMINISTRADA POR INSTRUMENTO FINANCIERO                                Al 19 de Enero</t>
  </si>
  <si>
    <t>TOTAL CARTERA ADMINISTRADA POR INSTRUMENTO FINANCIERO    Al 19 de Enero</t>
  </si>
</sst>
</file>

<file path=xl/styles.xml><?xml version="1.0" encoding="utf-8"?>
<styleSheet xmlns="http://schemas.openxmlformats.org/spreadsheetml/2006/main">
  <numFmts count="50">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s>
  <fonts count="35">
    <font>
      <sz val="10"/>
      <name val="Arial"/>
      <family val="0"/>
    </font>
    <font>
      <sz val="8"/>
      <name val="Arial"/>
      <family val="0"/>
    </font>
    <font>
      <sz val="10"/>
      <name val="Arial Narrow"/>
      <family val="2"/>
    </font>
    <font>
      <b/>
      <sz val="14"/>
      <name val="Times New Roman"/>
      <family val="1"/>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4.5"/>
      <name val="Arial"/>
      <family val="0"/>
    </font>
    <font>
      <sz val="6"/>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5">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hair"/>
    </border>
    <border>
      <left style="medium"/>
      <right>
        <color indexed="63"/>
      </right>
      <top>
        <color indexed="63"/>
      </top>
      <bottom style="hair"/>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20" fillId="0" borderId="0">
      <alignment/>
      <protection/>
    </xf>
    <xf numFmtId="0" fontId="20" fillId="0" borderId="0">
      <alignment/>
      <protection/>
    </xf>
    <xf numFmtId="9" fontId="0" fillId="0" borderId="0" applyFont="0" applyFill="0" applyBorder="0" applyAlignment="0" applyProtection="0"/>
  </cellStyleXfs>
  <cellXfs count="176">
    <xf numFmtId="0" fontId="0" fillId="0" borderId="0" xfId="0" applyAlignment="1">
      <alignment/>
    </xf>
    <xf numFmtId="0" fontId="2" fillId="0" borderId="0" xfId="0" applyFont="1" applyBorder="1" applyAlignment="1">
      <alignment/>
    </xf>
    <xf numFmtId="0" fontId="3" fillId="0" borderId="0" xfId="0" applyFont="1" applyFill="1" applyBorder="1" applyAlignment="1">
      <alignment horizontal="centerContinuous" vertical="center"/>
    </xf>
    <xf numFmtId="0" fontId="4"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Fill="1" applyBorder="1" applyAlignment="1">
      <alignment horizontal="centerContinuous" vertical="center"/>
    </xf>
    <xf numFmtId="0" fontId="4" fillId="0" borderId="1" xfId="0" applyFont="1" applyBorder="1" applyAlignment="1">
      <alignment vertical="center"/>
    </xf>
    <xf numFmtId="0" fontId="8"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166" fontId="2" fillId="0" borderId="0" xfId="0"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0" fontId="2" fillId="0" borderId="3" xfId="0" applyFont="1" applyBorder="1" applyAlignment="1">
      <alignment/>
    </xf>
    <xf numFmtId="0" fontId="2" fillId="0" borderId="4" xfId="0" applyFont="1" applyBorder="1" applyAlignment="1">
      <alignment/>
    </xf>
    <xf numFmtId="0" fontId="4" fillId="0" borderId="5" xfId="0" applyFont="1" applyBorder="1" applyAlignment="1">
      <alignment vertical="center"/>
    </xf>
    <xf numFmtId="0" fontId="2" fillId="0" borderId="6" xfId="0" applyFont="1" applyBorder="1" applyAlignment="1">
      <alignment/>
    </xf>
    <xf numFmtId="0" fontId="8" fillId="0" borderId="6" xfId="0" applyFont="1" applyBorder="1" applyAlignment="1">
      <alignment horizontal="center" vertical="center" wrapText="1"/>
    </xf>
    <xf numFmtId="0" fontId="9" fillId="0" borderId="3"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3" xfId="0" applyFont="1" applyBorder="1" applyAlignment="1">
      <alignment horizontal="left" vertical="center" indent="1"/>
    </xf>
    <xf numFmtId="0" fontId="2" fillId="0" borderId="3" xfId="0" applyFont="1" applyBorder="1" applyAlignment="1">
      <alignment horizontal="left" indent="2"/>
    </xf>
    <xf numFmtId="0" fontId="4" fillId="0" borderId="3" xfId="0" applyFont="1" applyBorder="1" applyAlignment="1">
      <alignment horizontal="left" indent="1"/>
    </xf>
    <xf numFmtId="0" fontId="9" fillId="0" borderId="0" xfId="0" applyFont="1" applyBorder="1" applyAlignment="1">
      <alignment vertical="center"/>
    </xf>
    <xf numFmtId="0" fontId="9"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1" fillId="0" borderId="0" xfId="0" applyFont="1" applyAlignment="1">
      <alignment/>
    </xf>
    <xf numFmtId="0" fontId="12" fillId="0" borderId="0" xfId="21" applyFont="1" applyFill="1" applyAlignment="1">
      <alignment horizontal="centerContinuous" vertical="center"/>
      <protection/>
    </xf>
    <xf numFmtId="0" fontId="13"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4" fillId="0" borderId="15" xfId="0" applyFont="1" applyFill="1" applyBorder="1" applyAlignment="1">
      <alignment/>
    </xf>
    <xf numFmtId="3" fontId="8" fillId="0" borderId="15" xfId="0" applyNumberFormat="1" applyFont="1" applyFill="1" applyBorder="1" applyAlignment="1">
      <alignment horizontal="center" vertical="center" wrapText="1"/>
    </xf>
    <xf numFmtId="43" fontId="8" fillId="0" borderId="16" xfId="17" applyFont="1" applyFill="1" applyBorder="1" applyAlignment="1">
      <alignment/>
    </xf>
    <xf numFmtId="43" fontId="14" fillId="0" borderId="16" xfId="17" applyFont="1" applyFill="1" applyBorder="1" applyAlignment="1">
      <alignment/>
    </xf>
    <xf numFmtId="166" fontId="14" fillId="0" borderId="16" xfId="17" applyNumberFormat="1" applyFont="1" applyFill="1" applyBorder="1" applyAlignment="1">
      <alignment/>
    </xf>
    <xf numFmtId="43" fontId="8" fillId="0" borderId="10" xfId="17" applyFont="1" applyFill="1" applyBorder="1" applyAlignment="1">
      <alignment/>
    </xf>
    <xf numFmtId="43" fontId="14" fillId="0" borderId="10" xfId="17" applyFont="1" applyFill="1" applyBorder="1" applyAlignment="1">
      <alignment/>
    </xf>
    <xf numFmtId="166" fontId="14" fillId="0" borderId="10" xfId="17" applyNumberFormat="1" applyFont="1" applyFill="1" applyBorder="1" applyAlignment="1">
      <alignment/>
    </xf>
    <xf numFmtId="43" fontId="8" fillId="0" borderId="0" xfId="17" applyFont="1" applyFill="1" applyBorder="1" applyAlignment="1">
      <alignment/>
    </xf>
    <xf numFmtId="43" fontId="14" fillId="0" borderId="0" xfId="17" applyFont="1" applyFill="1" applyBorder="1" applyAlignment="1">
      <alignment/>
    </xf>
    <xf numFmtId="166" fontId="14" fillId="0" borderId="0" xfId="17" applyNumberFormat="1" applyFont="1" applyFill="1" applyBorder="1" applyAlignment="1">
      <alignment/>
    </xf>
    <xf numFmtId="166" fontId="8" fillId="0" borderId="0" xfId="17" applyNumberFormat="1" applyFont="1" applyFill="1" applyBorder="1" applyAlignment="1">
      <alignment/>
    </xf>
    <xf numFmtId="43" fontId="14" fillId="0" borderId="17" xfId="17" applyFont="1" applyFill="1" applyBorder="1" applyAlignment="1">
      <alignment/>
    </xf>
    <xf numFmtId="43" fontId="8" fillId="0" borderId="17" xfId="17" applyFont="1" applyFill="1" applyBorder="1" applyAlignment="1">
      <alignment/>
    </xf>
    <xf numFmtId="166" fontId="8" fillId="0" borderId="17" xfId="17" applyNumberFormat="1" applyFont="1" applyFill="1" applyBorder="1" applyAlignment="1">
      <alignment/>
    </xf>
    <xf numFmtId="0" fontId="8" fillId="0" borderId="15" xfId="0" applyFont="1" applyFill="1" applyBorder="1" applyAlignment="1">
      <alignment/>
    </xf>
    <xf numFmtId="166" fontId="8" fillId="0" borderId="15"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4" fillId="0" borderId="0" xfId="21" applyFont="1" applyFill="1" applyBorder="1" applyAlignment="1">
      <alignment horizontal="centerContinuous" vertical="center"/>
      <protection/>
    </xf>
    <xf numFmtId="0" fontId="8" fillId="0" borderId="0" xfId="23" applyFont="1" applyFill="1" applyBorder="1" applyAlignment="1">
      <alignment horizontal="left" vertical="center"/>
      <protection/>
    </xf>
    <xf numFmtId="166" fontId="9" fillId="0" borderId="0" xfId="17" applyNumberFormat="1" applyFont="1" applyAlignment="1">
      <alignment vertical="center"/>
    </xf>
    <xf numFmtId="0" fontId="8" fillId="0" borderId="10" xfId="23" applyFont="1" applyFill="1" applyBorder="1" applyAlignment="1">
      <alignment horizontal="left" vertical="center"/>
      <protection/>
    </xf>
    <xf numFmtId="166" fontId="9" fillId="0" borderId="10" xfId="17" applyNumberFormat="1" applyFont="1" applyBorder="1" applyAlignment="1">
      <alignment vertical="center"/>
    </xf>
    <xf numFmtId="0" fontId="2" fillId="0" borderId="0" xfId="0" applyFont="1" applyAlignment="1">
      <alignment/>
    </xf>
    <xf numFmtId="0" fontId="26" fillId="0" borderId="0" xfId="21" applyFont="1" applyFill="1" applyAlignment="1">
      <alignment horizontal="centerContinuous"/>
      <protection/>
    </xf>
    <xf numFmtId="0" fontId="14" fillId="0" borderId="0" xfId="21" applyFont="1" applyFill="1" applyAlignment="1">
      <alignment horizontal="centerContinuous" vertical="center"/>
      <protection/>
    </xf>
    <xf numFmtId="164" fontId="14" fillId="0" borderId="0" xfId="24" applyNumberFormat="1" applyFont="1" applyFill="1" applyAlignment="1">
      <alignment horizontal="centerContinuous" vertical="center"/>
    </xf>
    <xf numFmtId="0" fontId="0" fillId="0" borderId="0" xfId="0" applyFont="1" applyAlignment="1">
      <alignment/>
    </xf>
    <xf numFmtId="0" fontId="27" fillId="0" borderId="0" xfId="21" applyFont="1" applyFill="1" applyAlignment="1">
      <alignment horizontal="centerContinuous"/>
      <protection/>
    </xf>
    <xf numFmtId="0" fontId="28" fillId="0" borderId="0" xfId="21" applyFont="1" applyFill="1" applyBorder="1" applyAlignment="1">
      <alignment horizontal="centerContinuous" vertical="center"/>
      <protection/>
    </xf>
    <xf numFmtId="164" fontId="28" fillId="0" borderId="0" xfId="24" applyNumberFormat="1" applyFont="1" applyFill="1" applyBorder="1" applyAlignment="1">
      <alignment horizontal="centerContinuous" vertical="center"/>
    </xf>
    <xf numFmtId="164" fontId="28" fillId="0" borderId="0" xfId="24" applyNumberFormat="1" applyFont="1" applyFill="1" applyAlignment="1">
      <alignment horizontal="centerContinuous" vertical="center"/>
    </xf>
    <xf numFmtId="0" fontId="29" fillId="0" borderId="0" xfId="21" applyFont="1" applyFill="1" applyAlignment="1">
      <alignment horizontal="centerContinuous"/>
      <protection/>
    </xf>
    <xf numFmtId="0" fontId="14" fillId="0" borderId="13" xfId="21" applyFont="1" applyFill="1" applyBorder="1" applyAlignment="1">
      <alignment vertical="center"/>
      <protection/>
    </xf>
    <xf numFmtId="0" fontId="14" fillId="0" borderId="13" xfId="21" applyFont="1" applyFill="1" applyBorder="1" applyAlignment="1">
      <alignment horizontal="right" vertical="center"/>
      <protection/>
    </xf>
    <xf numFmtId="164" fontId="14" fillId="0" borderId="13" xfId="24" applyNumberFormat="1" applyFont="1" applyFill="1" applyBorder="1" applyAlignment="1">
      <alignment horizontal="right" vertical="center"/>
    </xf>
    <xf numFmtId="0" fontId="14" fillId="0" borderId="17" xfId="21" applyFont="1" applyFill="1" applyBorder="1" applyAlignment="1">
      <alignment horizontal="centerContinuous" vertical="center"/>
      <protection/>
    </xf>
    <xf numFmtId="165" fontId="8" fillId="0" borderId="18" xfId="21" applyNumberFormat="1" applyFont="1" applyFill="1" applyBorder="1" applyAlignment="1">
      <alignment horizontal="right" vertical="center"/>
      <protection/>
    </xf>
    <xf numFmtId="165" fontId="8" fillId="0" borderId="18" xfId="21" applyNumberFormat="1" applyFont="1" applyFill="1" applyBorder="1" applyAlignment="1">
      <alignment horizontal="center" vertical="center"/>
      <protection/>
    </xf>
    <xf numFmtId="165" fontId="8" fillId="0" borderId="0" xfId="21" applyNumberFormat="1" applyFont="1" applyFill="1" applyBorder="1" applyAlignment="1">
      <alignment horizontal="right" vertical="center"/>
      <protection/>
    </xf>
    <xf numFmtId="0" fontId="8" fillId="0" borderId="0" xfId="23" applyFont="1" applyFill="1" applyBorder="1" applyAlignment="1">
      <alignment horizontal="left" vertical="center" indent="1"/>
      <protection/>
    </xf>
    <xf numFmtId="0" fontId="14" fillId="0" borderId="0" xfId="23" applyFont="1" applyFill="1" applyBorder="1" applyAlignment="1">
      <alignment horizontal="left" vertical="center" indent="2"/>
      <protection/>
    </xf>
    <xf numFmtId="0" fontId="14" fillId="0" borderId="0" xfId="23" applyFont="1" applyFill="1" applyBorder="1" applyAlignment="1">
      <alignment horizontal="left" vertical="center" wrapText="1" indent="2"/>
      <protection/>
    </xf>
    <xf numFmtId="0" fontId="14" fillId="0" borderId="0" xfId="23" applyFont="1" applyFill="1" applyBorder="1" applyAlignment="1">
      <alignment vertical="center"/>
      <protection/>
    </xf>
    <xf numFmtId="0" fontId="8" fillId="0" borderId="13" xfId="23" applyFont="1" applyFill="1" applyBorder="1" applyAlignment="1">
      <alignment horizontal="left" vertical="center"/>
      <protection/>
    </xf>
    <xf numFmtId="0" fontId="14" fillId="0" borderId="0" xfId="23" applyFont="1" applyFill="1" applyAlignment="1">
      <alignment vertical="center"/>
      <protection/>
    </xf>
    <xf numFmtId="164" fontId="8" fillId="0" borderId="0" xfId="23" applyNumberFormat="1" applyFont="1" applyFill="1" applyBorder="1" applyAlignment="1">
      <alignment vertical="center"/>
      <protection/>
    </xf>
    <xf numFmtId="3" fontId="8" fillId="0" borderId="0" xfId="23" applyNumberFormat="1" applyFont="1" applyFill="1" applyBorder="1" applyAlignment="1">
      <alignment vertical="center"/>
      <protection/>
    </xf>
    <xf numFmtId="164" fontId="14" fillId="0" borderId="0" xfId="24" applyNumberFormat="1" applyFont="1" applyFill="1" applyAlignment="1">
      <alignment horizontal="right" vertical="center"/>
    </xf>
    <xf numFmtId="0" fontId="30" fillId="0" borderId="0" xfId="21" applyFont="1" applyFill="1" applyBorder="1" applyAlignment="1">
      <alignment horizontal="right" vertical="center"/>
      <protection/>
    </xf>
    <xf numFmtId="0" fontId="14" fillId="0" borderId="0" xfId="21" applyFont="1" applyFill="1" applyAlignment="1">
      <alignment vertical="center"/>
      <protection/>
    </xf>
    <xf numFmtId="0" fontId="8" fillId="0" borderId="0" xfId="21" applyFont="1" applyFill="1" applyAlignment="1">
      <alignment horizontal="centerContinuous" vertical="center"/>
      <protection/>
    </xf>
    <xf numFmtId="0" fontId="7" fillId="0" borderId="0" xfId="21" applyFont="1" applyFill="1" applyAlignment="1">
      <alignment horizontal="centerContinuous"/>
      <protection/>
    </xf>
    <xf numFmtId="0" fontId="2" fillId="0" borderId="15" xfId="0" applyFont="1" applyBorder="1" applyAlignment="1">
      <alignment/>
    </xf>
    <xf numFmtId="0" fontId="4" fillId="0" borderId="15" xfId="0" applyFont="1" applyBorder="1" applyAlignment="1">
      <alignment horizontal="center"/>
    </xf>
    <xf numFmtId="166" fontId="2" fillId="0" borderId="0" xfId="17" applyNumberFormat="1" applyFont="1" applyAlignment="1">
      <alignment/>
    </xf>
    <xf numFmtId="170" fontId="2" fillId="0" borderId="10" xfId="0" applyNumberFormat="1" applyFont="1" applyBorder="1" applyAlignment="1">
      <alignment horizontal="center"/>
    </xf>
    <xf numFmtId="181" fontId="2" fillId="0" borderId="10" xfId="17" applyNumberFormat="1" applyFont="1" applyBorder="1" applyAlignment="1">
      <alignment/>
    </xf>
    <xf numFmtId="170" fontId="2" fillId="0" borderId="17" xfId="0" applyNumberFormat="1" applyFont="1" applyBorder="1" applyAlignment="1">
      <alignment/>
    </xf>
    <xf numFmtId="0" fontId="2" fillId="0" borderId="17" xfId="0" applyFont="1" applyBorder="1" applyAlignment="1">
      <alignment/>
    </xf>
    <xf numFmtId="164" fontId="2" fillId="0" borderId="0" xfId="24" applyNumberFormat="1" applyFont="1" applyBorder="1" applyAlignment="1">
      <alignment/>
    </xf>
    <xf numFmtId="0" fontId="15" fillId="2" borderId="0" xfId="0" applyFont="1" applyFill="1" applyAlignment="1">
      <alignment wrapText="1"/>
    </xf>
    <xf numFmtId="0" fontId="2" fillId="0" borderId="4" xfId="0" applyFont="1" applyFill="1" applyBorder="1" applyAlignment="1">
      <alignment/>
    </xf>
    <xf numFmtId="0" fontId="8" fillId="0" borderId="19"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1" fillId="2" borderId="0" xfId="0" applyFont="1" applyFill="1" applyBorder="1" applyAlignment="1">
      <alignment horizontal="center" vertical="center"/>
    </xf>
    <xf numFmtId="188" fontId="21" fillId="2" borderId="0" xfId="0" applyNumberFormat="1" applyFont="1" applyFill="1" applyBorder="1" applyAlignment="1">
      <alignment horizontal="center" vertical="center"/>
    </xf>
    <xf numFmtId="0" fontId="22" fillId="2" borderId="0" xfId="0" applyFont="1" applyFill="1" applyBorder="1" applyAlignment="1">
      <alignment/>
    </xf>
    <xf numFmtId="173" fontId="22" fillId="2" borderId="0" xfId="17" applyNumberFormat="1" applyFont="1" applyFill="1" applyBorder="1" applyAlignment="1">
      <alignment/>
    </xf>
    <xf numFmtId="0" fontId="21" fillId="2" borderId="0" xfId="0" applyFont="1" applyFill="1" applyBorder="1" applyAlignment="1">
      <alignment/>
    </xf>
    <xf numFmtId="173" fontId="21" fillId="2" borderId="0" xfId="17" applyNumberFormat="1" applyFont="1" applyFill="1" applyBorder="1" applyAlignment="1">
      <alignment/>
    </xf>
    <xf numFmtId="167" fontId="21" fillId="2" borderId="0" xfId="0" applyNumberFormat="1" applyFont="1" applyFill="1" applyBorder="1" applyAlignment="1">
      <alignment/>
    </xf>
    <xf numFmtId="0" fontId="15" fillId="2" borderId="0" xfId="0" applyFont="1" applyFill="1" applyAlignment="1">
      <alignment/>
    </xf>
    <xf numFmtId="1" fontId="0" fillId="0" borderId="0" xfId="0" applyNumberFormat="1" applyAlignment="1">
      <alignment/>
    </xf>
    <xf numFmtId="0" fontId="0" fillId="0" borderId="0" xfId="0" applyFont="1" applyFill="1" applyAlignment="1">
      <alignment/>
    </xf>
    <xf numFmtId="166" fontId="9" fillId="0" borderId="0" xfId="17" applyNumberFormat="1" applyFont="1" applyFill="1" applyAlignment="1">
      <alignment vertical="center"/>
    </xf>
    <xf numFmtId="177" fontId="8" fillId="0" borderId="19" xfId="0" applyNumberFormat="1" applyFont="1" applyBorder="1" applyAlignment="1">
      <alignment horizontal="center" vertical="center" wrapText="1"/>
    </xf>
    <xf numFmtId="10" fontId="2" fillId="0" borderId="0" xfId="24" applyNumberFormat="1" applyFont="1" applyAlignment="1">
      <alignment/>
    </xf>
    <xf numFmtId="193" fontId="2" fillId="0" borderId="0" xfId="24" applyNumberFormat="1" applyFont="1" applyAlignment="1">
      <alignment/>
    </xf>
    <xf numFmtId="177" fontId="4" fillId="0" borderId="20" xfId="0" applyNumberFormat="1" applyFont="1" applyFill="1" applyBorder="1" applyAlignment="1">
      <alignment horizontal="left" vertical="center" indent="1"/>
    </xf>
    <xf numFmtId="3" fontId="8" fillId="0" borderId="21" xfId="0" applyNumberFormat="1" applyFont="1" applyBorder="1" applyAlignment="1">
      <alignment horizontal="center" vertical="center" wrapText="1"/>
    </xf>
    <xf numFmtId="166" fontId="32" fillId="0" borderId="0" xfId="17" applyNumberFormat="1" applyFont="1" applyFill="1" applyAlignment="1">
      <alignment vertical="center"/>
    </xf>
    <xf numFmtId="0" fontId="4" fillId="0" borderId="0" xfId="0" applyFont="1" applyFill="1" applyBorder="1" applyAlignment="1">
      <alignment horizontal="center"/>
    </xf>
    <xf numFmtId="165" fontId="9" fillId="0" borderId="0" xfId="17" applyNumberFormat="1" applyFont="1" applyAlignment="1">
      <alignment vertical="center"/>
    </xf>
    <xf numFmtId="203" fontId="9" fillId="0" borderId="0" xfId="17" applyNumberFormat="1" applyFont="1" applyAlignment="1">
      <alignment vertical="center"/>
    </xf>
    <xf numFmtId="165" fontId="31" fillId="0" borderId="0" xfId="22" applyNumberFormat="1" applyFont="1" applyFill="1" applyBorder="1" applyAlignment="1">
      <alignment horizontal="right" vertical="center"/>
      <protection/>
    </xf>
    <xf numFmtId="203" fontId="31" fillId="0" borderId="0" xfId="17" applyNumberFormat="1" applyFont="1" applyAlignment="1">
      <alignment vertical="center"/>
    </xf>
    <xf numFmtId="165" fontId="31" fillId="0" borderId="0" xfId="17" applyNumberFormat="1" applyFont="1" applyAlignment="1">
      <alignment vertical="center"/>
    </xf>
    <xf numFmtId="165" fontId="31" fillId="0" borderId="10" xfId="17" applyNumberFormat="1" applyFont="1" applyBorder="1" applyAlignment="1">
      <alignment vertical="center"/>
    </xf>
    <xf numFmtId="167" fontId="31" fillId="0" borderId="10" xfId="17" applyNumberFormat="1" applyFont="1" applyBorder="1" applyAlignment="1">
      <alignment vertical="center"/>
    </xf>
    <xf numFmtId="165" fontId="9" fillId="0" borderId="22" xfId="17" applyNumberFormat="1" applyFont="1" applyBorder="1" applyAlignment="1">
      <alignment vertical="center"/>
    </xf>
    <xf numFmtId="165" fontId="9" fillId="0" borderId="4" xfId="17" applyNumberFormat="1" applyFont="1" applyBorder="1" applyAlignment="1">
      <alignment vertical="center"/>
    </xf>
    <xf numFmtId="165" fontId="31" fillId="0" borderId="4" xfId="17" applyNumberFormat="1" applyFont="1" applyBorder="1" applyAlignment="1">
      <alignment vertical="center"/>
    </xf>
    <xf numFmtId="166" fontId="2"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205" fontId="26" fillId="0" borderId="0" xfId="21" applyNumberFormat="1" applyFont="1" applyFill="1" applyAlignment="1">
      <alignment horizontal="centerContinuous"/>
      <protection/>
    </xf>
    <xf numFmtId="0" fontId="4" fillId="0" borderId="7" xfId="0" applyFont="1" applyFill="1" applyBorder="1" applyAlignment="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2" fillId="0" borderId="20" xfId="0" applyFont="1" applyBorder="1" applyAlignment="1">
      <alignment horizontal="left" indent="1"/>
    </xf>
    <xf numFmtId="0" fontId="4" fillId="0" borderId="7" xfId="0" applyFont="1" applyBorder="1" applyAlignment="1">
      <alignment horizontal="left" indent="1"/>
    </xf>
    <xf numFmtId="177" fontId="8" fillId="0" borderId="8" xfId="0" applyNumberFormat="1" applyFont="1" applyBorder="1" applyAlignment="1">
      <alignment/>
    </xf>
    <xf numFmtId="177" fontId="8" fillId="0" borderId="10" xfId="0" applyNumberFormat="1" applyFont="1" applyBorder="1" applyAlignment="1">
      <alignment/>
    </xf>
    <xf numFmtId="177" fontId="8" fillId="0" borderId="0" xfId="0" applyNumberFormat="1" applyFont="1" applyBorder="1" applyAlignment="1">
      <alignment/>
    </xf>
    <xf numFmtId="173" fontId="9" fillId="0" borderId="0" xfId="17" applyNumberFormat="1" applyFont="1" applyBorder="1" applyAlignment="1">
      <alignment/>
    </xf>
    <xf numFmtId="173" fontId="9" fillId="0" borderId="4" xfId="17" applyNumberFormat="1" applyFont="1" applyFill="1" applyBorder="1" applyAlignment="1">
      <alignment/>
    </xf>
    <xf numFmtId="173" fontId="9" fillId="0" borderId="0" xfId="17" applyNumberFormat="1" applyFont="1" applyBorder="1" applyAlignment="1">
      <alignment vertical="center"/>
    </xf>
    <xf numFmtId="173" fontId="9" fillId="0" borderId="4" xfId="17" applyNumberFormat="1" applyFont="1" applyBorder="1" applyAlignment="1">
      <alignment/>
    </xf>
    <xf numFmtId="181" fontId="9" fillId="0" borderId="8" xfId="17" applyNumberFormat="1" applyFont="1" applyFill="1" applyBorder="1" applyAlignment="1">
      <alignment/>
    </xf>
    <xf numFmtId="181" fontId="9" fillId="0" borderId="9" xfId="17" applyNumberFormat="1" applyFont="1" applyFill="1" applyBorder="1" applyAlignment="1">
      <alignment/>
    </xf>
    <xf numFmtId="181" fontId="9" fillId="0" borderId="10" xfId="17" applyNumberFormat="1" applyFont="1" applyFill="1" applyBorder="1" applyAlignment="1">
      <alignment/>
    </xf>
    <xf numFmtId="181" fontId="9" fillId="0" borderId="11" xfId="17" applyNumberFormat="1" applyFont="1" applyFill="1" applyBorder="1" applyAlignment="1">
      <alignment/>
    </xf>
    <xf numFmtId="181" fontId="9" fillId="0" borderId="0" xfId="17" applyNumberFormat="1" applyFont="1" applyFill="1" applyBorder="1" applyAlignment="1">
      <alignment/>
    </xf>
    <xf numFmtId="181" fontId="9" fillId="0" borderId="4" xfId="17" applyNumberFormat="1" applyFont="1" applyFill="1" applyBorder="1" applyAlignment="1">
      <alignment/>
    </xf>
    <xf numFmtId="170" fontId="2" fillId="0" borderId="10" xfId="0" applyNumberFormat="1" applyFont="1" applyFill="1" applyBorder="1" applyAlignment="1">
      <alignment horizontal="center"/>
    </xf>
    <xf numFmtId="181" fontId="2" fillId="0" borderId="10" xfId="17" applyNumberFormat="1" applyFont="1" applyFill="1" applyBorder="1" applyAlignment="1">
      <alignment/>
    </xf>
    <xf numFmtId="170" fontId="2" fillId="0" borderId="0" xfId="0" applyNumberFormat="1" applyFont="1" applyBorder="1" applyAlignment="1">
      <alignment/>
    </xf>
    <xf numFmtId="0" fontId="0" fillId="0" borderId="0" xfId="0" applyFont="1" applyAlignment="1">
      <alignment horizontal="justify" vertical="center" wrapText="1"/>
    </xf>
    <xf numFmtId="0" fontId="0" fillId="0" borderId="0" xfId="0" applyAlignment="1">
      <alignment horizontal="justify" vertical="center" wrapText="1"/>
    </xf>
    <xf numFmtId="0" fontId="23" fillId="0" borderId="23" xfId="23" applyFont="1" applyFill="1" applyBorder="1" applyAlignment="1">
      <alignment horizontal="center" vertical="center"/>
      <protection/>
    </xf>
    <xf numFmtId="0" fontId="23" fillId="0" borderId="24" xfId="23" applyFont="1" applyFill="1" applyBorder="1" applyAlignment="1">
      <alignment horizontal="center" vertical="center"/>
      <protection/>
    </xf>
    <xf numFmtId="0" fontId="9" fillId="0" borderId="16" xfId="0" applyFont="1" applyBorder="1" applyAlignment="1">
      <alignment horizontal="justify" vertical="center" wrapText="1"/>
    </xf>
    <xf numFmtId="0" fontId="0" fillId="0" borderId="16" xfId="0" applyBorder="1" applyAlignment="1">
      <alignment horizontal="justify" vertical="center" wrapText="1"/>
    </xf>
    <xf numFmtId="3" fontId="0" fillId="0" borderId="0" xfId="0" applyNumberFormat="1" applyFill="1" applyAlignment="1">
      <alignment/>
    </xf>
    <xf numFmtId="164" fontId="0" fillId="0" borderId="0" xfId="24" applyNumberFormat="1" applyFill="1" applyAlignment="1">
      <alignment/>
    </xf>
    <xf numFmtId="166" fontId="0" fillId="0" borderId="0" xfId="0" applyNumberFormat="1" applyFill="1" applyAlignment="1">
      <alignment/>
    </xf>
    <xf numFmtId="0" fontId="0" fillId="0" borderId="0" xfId="0" applyBorder="1" applyAlignment="1">
      <alignment/>
    </xf>
    <xf numFmtId="0" fontId="4" fillId="0" borderId="0" xfId="0" applyFont="1" applyBorder="1" applyAlignment="1">
      <alignment horizontal="center"/>
    </xf>
    <xf numFmtId="10" fontId="0" fillId="0" borderId="0" xfId="0" applyNumberFormat="1" applyBorder="1" applyAlignment="1">
      <alignment/>
    </xf>
    <xf numFmtId="10" fontId="0" fillId="0" borderId="0" xfId="24" applyNumberFormat="1"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Afi!$A$35</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22"/>
          <c:w val="0.95375"/>
          <c:h val="0.878"/>
        </c:manualLayout>
      </c:layout>
      <c:barChart>
        <c:barDir val="col"/>
        <c:grouping val="stacked"/>
        <c:varyColors val="0"/>
        <c:ser>
          <c:idx val="0"/>
          <c:order val="0"/>
          <c:tx>
            <c:strRef>
              <c:f>Afi!$B$23</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(Afi!$A$23,Afi!$A$25,Afi!$A$27,Afi!$A$29)</c:f>
              <c:strCache/>
            </c:strRef>
          </c:cat>
          <c:val>
            <c:numRef>
              <c:f>(Afi!$F$23,Afi!$F$25,Afi!$F$27,Afi!$F$29)</c:f>
              <c:numCache/>
            </c:numRef>
          </c:val>
        </c:ser>
        <c:ser>
          <c:idx val="1"/>
          <c:order val="1"/>
          <c:tx>
            <c:strRef>
              <c:f>Afi!$B$24</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(Afi!$A$23,Afi!$A$25,Afi!$A$27,Afi!$A$29)</c:f>
              <c:strCache/>
            </c:strRef>
          </c:cat>
          <c:val>
            <c:numRef>
              <c:f>(Afi!$F$24,Afi!$F$26,Afi!$F$28,Afi!$F$30)</c:f>
              <c:numCache/>
            </c:numRef>
          </c:val>
        </c:ser>
        <c:overlap val="100"/>
        <c:axId val="6542146"/>
        <c:axId val="48754891"/>
      </c:barChart>
      <c:catAx>
        <c:axId val="6542146"/>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8754891"/>
        <c:crosses val="autoZero"/>
        <c:auto val="1"/>
        <c:lblOffset val="100"/>
        <c:noMultiLvlLbl val="0"/>
      </c:catAx>
      <c:valAx>
        <c:axId val="48754891"/>
        <c:scaling>
          <c:orientation val="minMax"/>
          <c:max val="2000"/>
        </c:scaling>
        <c:axPos val="l"/>
        <c:majorGridlines/>
        <c:delete val="0"/>
        <c:numFmt formatCode="General" sourceLinked="1"/>
        <c:majorTickMark val="out"/>
        <c:minorTickMark val="none"/>
        <c:tickLblPos val="nextTo"/>
        <c:txPr>
          <a:bodyPr/>
          <a:lstStyle/>
          <a:p>
            <a:pPr>
              <a:defRPr lang="en-US" cap="none" sz="800" b="0" i="0" u="none" baseline="0"/>
            </a:pPr>
          </a:p>
        </c:txPr>
        <c:crossAx val="6542146"/>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Afi!$B$31</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Afi!$C$31:$F$31</c:f>
              <c:numCache/>
            </c:numRef>
          </c:val>
        </c:ser>
        <c:ser>
          <c:idx val="1"/>
          <c:order val="1"/>
          <c:tx>
            <c:strRef>
              <c:f>Afi!$B$32</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Afi!$C$32:$F$32</c:f>
              <c:numCache/>
            </c:numRef>
          </c:val>
        </c:ser>
        <c:overlap val="100"/>
        <c:axId val="8644280"/>
        <c:axId val="59584409"/>
      </c:barChart>
      <c:catAx>
        <c:axId val="8644280"/>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59584409"/>
        <c:crosses val="autoZero"/>
        <c:auto val="1"/>
        <c:lblOffset val="100"/>
        <c:noMultiLvlLbl val="0"/>
      </c:catAx>
      <c:valAx>
        <c:axId val="59584409"/>
        <c:scaling>
          <c:orientation val="minMax"/>
          <c:max val="5000"/>
        </c:scaling>
        <c:axPos val="l"/>
        <c:majorGridlines/>
        <c:delete val="0"/>
        <c:numFmt formatCode="General" sourceLinked="1"/>
        <c:majorTickMark val="out"/>
        <c:minorTickMark val="none"/>
        <c:tickLblPos val="nextTo"/>
        <c:txPr>
          <a:bodyPr/>
          <a:lstStyle/>
          <a:p>
            <a:pPr>
              <a:defRPr lang="en-US" cap="none" sz="800" b="0" i="0" u="none" baseline="0"/>
            </a:pPr>
          </a:p>
        </c:txPr>
        <c:crossAx val="8644280"/>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29 de Diciembre</c:v>
                </c:pt>
                <c:pt idx="1">
                  <c:v>Al 5 de Enero </c:v>
                </c:pt>
                <c:pt idx="2">
                  <c:v>Al 12 de Enero</c:v>
                </c:pt>
                <c:pt idx="3">
                  <c:v>Al 19 de Enero</c:v>
                </c:pt>
              </c:strCache>
            </c:strRef>
          </c:cat>
          <c:val>
            <c:numRef>
              <c:f>R!$C$22:$F$22</c:f>
              <c:numCache>
                <c:ptCount val="4"/>
                <c:pt idx="0">
                  <c:v>45547.34145956559</c:v>
                </c:pt>
                <c:pt idx="1">
                  <c:v>45476.08294792422</c:v>
                </c:pt>
                <c:pt idx="2">
                  <c:v>46045.881416028285</c:v>
                </c:pt>
                <c:pt idx="3">
                  <c:v>46628.190203650214</c:v>
                </c:pt>
              </c:numCache>
            </c:numRef>
          </c:val>
          <c:smooth val="0"/>
        </c:ser>
        <c:marker val="1"/>
        <c:axId val="17683518"/>
        <c:axId val="12203191"/>
      </c:lineChart>
      <c:catAx>
        <c:axId val="17683518"/>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2203191"/>
        <c:crosses val="autoZero"/>
        <c:auto val="1"/>
        <c:lblOffset val="100"/>
        <c:noMultiLvlLbl val="0"/>
      </c:catAx>
      <c:valAx>
        <c:axId val="12203191"/>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1768351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00" b="1" i="0" u="none" baseline="0"/>
          </a:pPr>
        </a:p>
      </c:txPr>
    </c:title>
    <c:plotArea>
      <c:layout>
        <c:manualLayout>
          <c:xMode val="edge"/>
          <c:yMode val="edge"/>
          <c:x val="0.32225"/>
          <c:y val="0.22425"/>
          <c:w val="0.39575"/>
          <c:h val="0.64"/>
        </c:manualLayout>
      </c:layout>
      <c:pieChart>
        <c:varyColors val="1"/>
        <c:ser>
          <c:idx val="0"/>
          <c:order val="0"/>
          <c:tx>
            <c:strRef>
              <c:f>Inv!$B$49</c:f>
              <c:strCache>
                <c:ptCount val="1"/>
                <c:pt idx="0">
                  <c:v>TOTAL CARTERA ADMINISTRADA POR INSTRUMENTO FINANCIERO    Al 19 de Enero</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600" b="0" i="0" u="none" baseline="0"/>
                </a:pPr>
              </a:p>
            </c:txPr>
            <c:showLegendKey val="0"/>
            <c:showVal val="0"/>
            <c:showBubbleSize val="0"/>
            <c:showCatName val="1"/>
            <c:showSerName val="0"/>
            <c:showLeaderLines val="1"/>
            <c:showPercent val="1"/>
            <c:separator>
</c:separator>
          </c:dLbls>
          <c:cat>
            <c:strRef>
              <c:f>Inv!$A$50:$A$60</c:f>
              <c:strCache/>
            </c:strRef>
          </c:cat>
          <c:val>
            <c:numRef>
              <c:f>Inv!$B$50:$B$60</c:f>
              <c:numCache/>
            </c:numRef>
          </c:val>
        </c:ser>
        <c:firstSliceAng val="310"/>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25"/>
          <c:y val="0.1165"/>
          <c:w val="0.9615"/>
          <c:h val="0.7925"/>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VC12!$A$11:$A$33</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VC12!$B$11:$B$33</c:f>
              <c:numCache>
                <c:ptCount val="23"/>
                <c:pt idx="0">
                  <c:v>11.4224568</c:v>
                </c:pt>
                <c:pt idx="1">
                  <c:v>11.4227885</c:v>
                </c:pt>
                <c:pt idx="2">
                  <c:v>11.4041221</c:v>
                </c:pt>
                <c:pt idx="3">
                  <c:v>11.4073161</c:v>
                </c:pt>
                <c:pt idx="4">
                  <c:v>11.4193241</c:v>
                </c:pt>
                <c:pt idx="5">
                  <c:v>11.4297989</c:v>
                </c:pt>
                <c:pt idx="6">
                  <c:v>11.4420459</c:v>
                </c:pt>
                <c:pt idx="7">
                  <c:v>11.4183313</c:v>
                </c:pt>
                <c:pt idx="8">
                  <c:v>11.4094763</c:v>
                </c:pt>
                <c:pt idx="9">
                  <c:v>11.4196694</c:v>
                </c:pt>
                <c:pt idx="10">
                  <c:v>11.4275657</c:v>
                </c:pt>
                <c:pt idx="11">
                  <c:v>11.4159773</c:v>
                </c:pt>
                <c:pt idx="12">
                  <c:v>11.4052305</c:v>
                </c:pt>
                <c:pt idx="13">
                  <c:v>11.4002132</c:v>
                </c:pt>
                <c:pt idx="14">
                  <c:v>11.3903559</c:v>
                </c:pt>
                <c:pt idx="15">
                  <c:v>11.4117367</c:v>
                </c:pt>
                <c:pt idx="16">
                  <c:v>11.4332716</c:v>
                </c:pt>
                <c:pt idx="17">
                  <c:v>11.4494395</c:v>
                </c:pt>
                <c:pt idx="18">
                  <c:v>11.4650946</c:v>
                </c:pt>
                <c:pt idx="19">
                  <c:v>11.4600357</c:v>
                </c:pt>
                <c:pt idx="20">
                  <c:v>11.4529438</c:v>
                </c:pt>
                <c:pt idx="21">
                  <c:v>11.4630759</c:v>
                </c:pt>
                <c:pt idx="22">
                  <c:v>11.4819651</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VC12!$A$11:$A$33</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VC12!$C$11:$C$33</c:f>
              <c:numCache>
                <c:ptCount val="23"/>
                <c:pt idx="0">
                  <c:v>11.7526393</c:v>
                </c:pt>
                <c:pt idx="1">
                  <c:v>11.7497793</c:v>
                </c:pt>
                <c:pt idx="2">
                  <c:v>11.731495</c:v>
                </c:pt>
                <c:pt idx="3">
                  <c:v>11.7444789</c:v>
                </c:pt>
                <c:pt idx="4">
                  <c:v>11.7517922</c:v>
                </c:pt>
                <c:pt idx="5">
                  <c:v>11.7650735</c:v>
                </c:pt>
                <c:pt idx="6">
                  <c:v>11.7679967</c:v>
                </c:pt>
                <c:pt idx="7">
                  <c:v>11.7371888</c:v>
                </c:pt>
                <c:pt idx="8">
                  <c:v>11.7349207</c:v>
                </c:pt>
                <c:pt idx="9">
                  <c:v>11.7478909</c:v>
                </c:pt>
                <c:pt idx="10">
                  <c:v>11.7497765</c:v>
                </c:pt>
                <c:pt idx="11">
                  <c:v>11.7287955</c:v>
                </c:pt>
                <c:pt idx="12">
                  <c:v>11.7265759</c:v>
                </c:pt>
                <c:pt idx="13">
                  <c:v>11.7063644</c:v>
                </c:pt>
                <c:pt idx="14">
                  <c:v>11.6849427</c:v>
                </c:pt>
                <c:pt idx="15">
                  <c:v>11.6990012</c:v>
                </c:pt>
                <c:pt idx="16">
                  <c:v>11.721428</c:v>
                </c:pt>
                <c:pt idx="17">
                  <c:v>11.7403984</c:v>
                </c:pt>
                <c:pt idx="18">
                  <c:v>11.7696682</c:v>
                </c:pt>
                <c:pt idx="19">
                  <c:v>11.7685814</c:v>
                </c:pt>
                <c:pt idx="20">
                  <c:v>11.7510366</c:v>
                </c:pt>
                <c:pt idx="21">
                  <c:v>11.7520818</c:v>
                </c:pt>
                <c:pt idx="22">
                  <c:v>11.7730541</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VC12!$A$11:$A$33</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VC12!$D$11:$D$33</c:f>
              <c:numCache>
                <c:ptCount val="23"/>
                <c:pt idx="0">
                  <c:v>11.7457826</c:v>
                </c:pt>
                <c:pt idx="1">
                  <c:v>11.7456788</c:v>
                </c:pt>
                <c:pt idx="2">
                  <c:v>11.7307318</c:v>
                </c:pt>
                <c:pt idx="3">
                  <c:v>11.7451749</c:v>
                </c:pt>
                <c:pt idx="4">
                  <c:v>11.7637273</c:v>
                </c:pt>
                <c:pt idx="5">
                  <c:v>11.7684033</c:v>
                </c:pt>
                <c:pt idx="6">
                  <c:v>11.7798931</c:v>
                </c:pt>
                <c:pt idx="7">
                  <c:v>11.7568735</c:v>
                </c:pt>
                <c:pt idx="8">
                  <c:v>11.7517352</c:v>
                </c:pt>
                <c:pt idx="9">
                  <c:v>11.7658963</c:v>
                </c:pt>
                <c:pt idx="10">
                  <c:v>11.7749375</c:v>
                </c:pt>
                <c:pt idx="11">
                  <c:v>11.7695775</c:v>
                </c:pt>
                <c:pt idx="12">
                  <c:v>11.8011559</c:v>
                </c:pt>
                <c:pt idx="13">
                  <c:v>11.7870915</c:v>
                </c:pt>
                <c:pt idx="14">
                  <c:v>11.7664044</c:v>
                </c:pt>
                <c:pt idx="15">
                  <c:v>11.7879985</c:v>
                </c:pt>
                <c:pt idx="16">
                  <c:v>11.8178037</c:v>
                </c:pt>
                <c:pt idx="17">
                  <c:v>11.8375071</c:v>
                </c:pt>
                <c:pt idx="18">
                  <c:v>11.8595545</c:v>
                </c:pt>
                <c:pt idx="19">
                  <c:v>11.8698255</c:v>
                </c:pt>
                <c:pt idx="20">
                  <c:v>11.8536921</c:v>
                </c:pt>
                <c:pt idx="21">
                  <c:v>11.8628366</c:v>
                </c:pt>
                <c:pt idx="22">
                  <c:v>11.8813894</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VC12!$A$11:$A$33</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VC12!$E$11:$E$33</c:f>
              <c:numCache>
                <c:ptCount val="23"/>
                <c:pt idx="0">
                  <c:v>11.5984634</c:v>
                </c:pt>
                <c:pt idx="1">
                  <c:v>11.5925773</c:v>
                </c:pt>
                <c:pt idx="2">
                  <c:v>11.5752974</c:v>
                </c:pt>
                <c:pt idx="3">
                  <c:v>11.579254</c:v>
                </c:pt>
                <c:pt idx="4">
                  <c:v>11.5973425</c:v>
                </c:pt>
                <c:pt idx="5">
                  <c:v>11.601502</c:v>
                </c:pt>
                <c:pt idx="6">
                  <c:v>11.622223</c:v>
                </c:pt>
                <c:pt idx="7">
                  <c:v>11.5836593</c:v>
                </c:pt>
                <c:pt idx="8">
                  <c:v>11.5853204</c:v>
                </c:pt>
                <c:pt idx="9">
                  <c:v>11.5975056</c:v>
                </c:pt>
                <c:pt idx="10">
                  <c:v>11.6042765</c:v>
                </c:pt>
                <c:pt idx="11">
                  <c:v>11.5992384</c:v>
                </c:pt>
                <c:pt idx="12">
                  <c:v>11.5880475</c:v>
                </c:pt>
                <c:pt idx="13">
                  <c:v>11.5836903</c:v>
                </c:pt>
                <c:pt idx="14">
                  <c:v>11.5699699</c:v>
                </c:pt>
                <c:pt idx="15">
                  <c:v>11.5839174</c:v>
                </c:pt>
                <c:pt idx="16">
                  <c:v>11.6124386</c:v>
                </c:pt>
                <c:pt idx="17">
                  <c:v>11.6253462</c:v>
                </c:pt>
                <c:pt idx="18">
                  <c:v>11.6402006</c:v>
                </c:pt>
                <c:pt idx="19">
                  <c:v>11.6487973</c:v>
                </c:pt>
                <c:pt idx="20">
                  <c:v>11.6392397</c:v>
                </c:pt>
                <c:pt idx="21">
                  <c:v>11.6479019</c:v>
                </c:pt>
                <c:pt idx="22">
                  <c:v>11.663431</c:v>
                </c:pt>
              </c:numCache>
            </c:numRef>
          </c:val>
          <c:smooth val="0"/>
        </c:ser>
        <c:marker val="1"/>
        <c:axId val="36713812"/>
        <c:axId val="50225061"/>
      </c:lineChart>
      <c:catAx>
        <c:axId val="36713812"/>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50225061"/>
        <c:crosses val="autoZero"/>
        <c:auto val="0"/>
        <c:lblOffset val="100"/>
        <c:noMultiLvlLbl val="0"/>
      </c:catAx>
      <c:valAx>
        <c:axId val="50225061"/>
        <c:scaling>
          <c:orientation val="minMax"/>
          <c:max val="12.2"/>
          <c:min val="11"/>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36713812"/>
        <c:crossesAt val="1"/>
        <c:crossBetween val="between"/>
        <c:dispUnits/>
      </c:valAx>
      <c:spPr>
        <a:solidFill>
          <a:srgbClr val="FFFFFF"/>
        </a:solidFill>
        <a:ln w="12700">
          <a:solidFill>
            <a:srgbClr val="808080"/>
          </a:solidFill>
        </a:ln>
      </c:spPr>
    </c:plotArea>
    <c:legend>
      <c:legendPos val="b"/>
      <c:layout>
        <c:manualLayout>
          <c:xMode val="edge"/>
          <c:yMode val="edge"/>
          <c:x val="0.04"/>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5"/>
          <c:y val="0.1"/>
          <c:w val="0.918"/>
          <c:h val="0.81075"/>
        </c:manualLayout>
      </c:layout>
      <c:lineChart>
        <c:grouping val="standard"/>
        <c:varyColors val="0"/>
        <c:ser>
          <c:idx val="0"/>
          <c:order val="0"/>
          <c:tx>
            <c:strRef>
              <c:f>VC12!$B$41</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VC12!$A$42:$A$64</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VC12!$B$42:$B$64</c:f>
              <c:numCache>
                <c:ptCount val="23"/>
                <c:pt idx="0">
                  <c:v>73.3158931</c:v>
                </c:pt>
                <c:pt idx="1">
                  <c:v>73.0169571</c:v>
                </c:pt>
                <c:pt idx="2">
                  <c:v>72.4225753</c:v>
                </c:pt>
                <c:pt idx="3">
                  <c:v>72.1768543</c:v>
                </c:pt>
                <c:pt idx="4">
                  <c:v>72.3121632</c:v>
                </c:pt>
                <c:pt idx="5">
                  <c:v>72.5539494</c:v>
                </c:pt>
                <c:pt idx="6">
                  <c:v>72.9210969</c:v>
                </c:pt>
                <c:pt idx="7">
                  <c:v>72.9347637</c:v>
                </c:pt>
                <c:pt idx="8">
                  <c:v>72.9040792</c:v>
                </c:pt>
                <c:pt idx="9">
                  <c:v>72.9879168</c:v>
                </c:pt>
                <c:pt idx="10">
                  <c:v>72.9724597</c:v>
                </c:pt>
                <c:pt idx="11">
                  <c:v>72.7929269</c:v>
                </c:pt>
                <c:pt idx="12">
                  <c:v>72.5565926</c:v>
                </c:pt>
                <c:pt idx="13">
                  <c:v>72.3153585</c:v>
                </c:pt>
                <c:pt idx="14">
                  <c:v>71.9133656</c:v>
                </c:pt>
                <c:pt idx="15">
                  <c:v>72.1336809</c:v>
                </c:pt>
                <c:pt idx="16">
                  <c:v>72.643885</c:v>
                </c:pt>
                <c:pt idx="17">
                  <c:v>72.9893716</c:v>
                </c:pt>
                <c:pt idx="18">
                  <c:v>73.2074284</c:v>
                </c:pt>
                <c:pt idx="19">
                  <c:v>73.4466239</c:v>
                </c:pt>
                <c:pt idx="20">
                  <c:v>73.5569488</c:v>
                </c:pt>
                <c:pt idx="21">
                  <c:v>73.6700662</c:v>
                </c:pt>
                <c:pt idx="22">
                  <c:v>73.8998009</c:v>
                </c:pt>
              </c:numCache>
            </c:numRef>
          </c:val>
          <c:smooth val="0"/>
        </c:ser>
        <c:ser>
          <c:idx val="1"/>
          <c:order val="1"/>
          <c:tx>
            <c:strRef>
              <c:f>VC12!$C$41</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VC12!$A$42:$A$64</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VC12!$C$42:$C$64</c:f>
              <c:numCache>
                <c:ptCount val="23"/>
                <c:pt idx="0">
                  <c:v>78.1169464</c:v>
                </c:pt>
                <c:pt idx="1">
                  <c:v>77.8171559</c:v>
                </c:pt>
                <c:pt idx="2">
                  <c:v>77.1159438</c:v>
                </c:pt>
                <c:pt idx="3">
                  <c:v>76.8078618</c:v>
                </c:pt>
                <c:pt idx="4">
                  <c:v>76.9373581</c:v>
                </c:pt>
                <c:pt idx="5">
                  <c:v>77.2054137</c:v>
                </c:pt>
                <c:pt idx="6">
                  <c:v>77.5761644</c:v>
                </c:pt>
                <c:pt idx="7">
                  <c:v>77.5245318</c:v>
                </c:pt>
                <c:pt idx="8">
                  <c:v>77.4568718</c:v>
                </c:pt>
                <c:pt idx="9">
                  <c:v>77.5470135</c:v>
                </c:pt>
                <c:pt idx="10">
                  <c:v>77.4908647</c:v>
                </c:pt>
                <c:pt idx="11">
                  <c:v>77.2051494</c:v>
                </c:pt>
                <c:pt idx="12">
                  <c:v>76.9326581</c:v>
                </c:pt>
                <c:pt idx="13">
                  <c:v>76.7035586</c:v>
                </c:pt>
                <c:pt idx="14">
                  <c:v>76.3304578</c:v>
                </c:pt>
                <c:pt idx="15">
                  <c:v>76.5723783</c:v>
                </c:pt>
                <c:pt idx="16">
                  <c:v>77.1223331</c:v>
                </c:pt>
                <c:pt idx="17">
                  <c:v>77.4507015</c:v>
                </c:pt>
                <c:pt idx="18">
                  <c:v>77.6779618</c:v>
                </c:pt>
                <c:pt idx="19">
                  <c:v>77.8666872</c:v>
                </c:pt>
                <c:pt idx="20">
                  <c:v>78.003862</c:v>
                </c:pt>
                <c:pt idx="21">
                  <c:v>78.0583464</c:v>
                </c:pt>
                <c:pt idx="22">
                  <c:v>78.4291734</c:v>
                </c:pt>
              </c:numCache>
            </c:numRef>
          </c:val>
          <c:smooth val="0"/>
        </c:ser>
        <c:ser>
          <c:idx val="3"/>
          <c:order val="3"/>
          <c:tx>
            <c:strRef>
              <c:f>VC12!$E$41</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VC12!$A$42:$A$64</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VC12!$E$42:$E$64</c:f>
              <c:numCache>
                <c:ptCount val="23"/>
                <c:pt idx="0">
                  <c:v>73.0115298</c:v>
                </c:pt>
                <c:pt idx="1">
                  <c:v>72.7116766</c:v>
                </c:pt>
                <c:pt idx="2">
                  <c:v>72.121916</c:v>
                </c:pt>
                <c:pt idx="3">
                  <c:v>71.8312158</c:v>
                </c:pt>
                <c:pt idx="4">
                  <c:v>71.9892772</c:v>
                </c:pt>
                <c:pt idx="5">
                  <c:v>72.2142436</c:v>
                </c:pt>
                <c:pt idx="6">
                  <c:v>72.6057798</c:v>
                </c:pt>
                <c:pt idx="7">
                  <c:v>72.541123</c:v>
                </c:pt>
                <c:pt idx="8">
                  <c:v>72.5040142</c:v>
                </c:pt>
                <c:pt idx="9">
                  <c:v>72.5854531</c:v>
                </c:pt>
                <c:pt idx="10">
                  <c:v>72.5430737</c:v>
                </c:pt>
                <c:pt idx="11">
                  <c:v>72.3788411</c:v>
                </c:pt>
                <c:pt idx="12">
                  <c:v>72.1150618</c:v>
                </c:pt>
                <c:pt idx="13">
                  <c:v>71.8866595</c:v>
                </c:pt>
                <c:pt idx="14">
                  <c:v>71.457479</c:v>
                </c:pt>
                <c:pt idx="15">
                  <c:v>71.7062566</c:v>
                </c:pt>
                <c:pt idx="16">
                  <c:v>72.3001818</c:v>
                </c:pt>
                <c:pt idx="17">
                  <c:v>72.6350441</c:v>
                </c:pt>
                <c:pt idx="18">
                  <c:v>72.8560301</c:v>
                </c:pt>
                <c:pt idx="19">
                  <c:v>73.1079214</c:v>
                </c:pt>
                <c:pt idx="20">
                  <c:v>73.2172571</c:v>
                </c:pt>
                <c:pt idx="21">
                  <c:v>73.3413171</c:v>
                </c:pt>
                <c:pt idx="22">
                  <c:v>73.6019903</c:v>
                </c:pt>
              </c:numCache>
            </c:numRef>
          </c:val>
          <c:smooth val="0"/>
        </c:ser>
        <c:marker val="1"/>
        <c:axId val="42977146"/>
        <c:axId val="12633059"/>
      </c:lineChart>
      <c:lineChart>
        <c:grouping val="standard"/>
        <c:varyColors val="0"/>
        <c:ser>
          <c:idx val="2"/>
          <c:order val="2"/>
          <c:tx>
            <c:strRef>
              <c:f>VC12!$D$41</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VC12!$A$42:$A$64</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VC12!$D$42:$D$64</c:f>
              <c:numCache>
                <c:ptCount val="23"/>
                <c:pt idx="0">
                  <c:v>14.4246044</c:v>
                </c:pt>
                <c:pt idx="1">
                  <c:v>14.3552478</c:v>
                </c:pt>
                <c:pt idx="2">
                  <c:v>14.2335533</c:v>
                </c:pt>
                <c:pt idx="3">
                  <c:v>14.1753677</c:v>
                </c:pt>
                <c:pt idx="4">
                  <c:v>14.2069762</c:v>
                </c:pt>
                <c:pt idx="5">
                  <c:v>14.2536468</c:v>
                </c:pt>
                <c:pt idx="6">
                  <c:v>14.3341517</c:v>
                </c:pt>
                <c:pt idx="7">
                  <c:v>14.320546</c:v>
                </c:pt>
                <c:pt idx="8">
                  <c:v>14.314176</c:v>
                </c:pt>
                <c:pt idx="9">
                  <c:v>14.331509</c:v>
                </c:pt>
                <c:pt idx="10">
                  <c:v>14.3255489</c:v>
                </c:pt>
                <c:pt idx="11">
                  <c:v>14.287006</c:v>
                </c:pt>
                <c:pt idx="12">
                  <c:v>14.241016</c:v>
                </c:pt>
                <c:pt idx="13">
                  <c:v>14.1991498</c:v>
                </c:pt>
                <c:pt idx="14">
                  <c:v>14.1221927</c:v>
                </c:pt>
                <c:pt idx="15">
                  <c:v>14.1680831</c:v>
                </c:pt>
                <c:pt idx="16">
                  <c:v>14.2791162</c:v>
                </c:pt>
                <c:pt idx="17">
                  <c:v>14.3427508</c:v>
                </c:pt>
                <c:pt idx="18">
                  <c:v>14.3835104</c:v>
                </c:pt>
                <c:pt idx="19">
                  <c:v>14.4284651</c:v>
                </c:pt>
                <c:pt idx="20">
                  <c:v>14.4528017</c:v>
                </c:pt>
                <c:pt idx="21">
                  <c:v>14.4666569</c:v>
                </c:pt>
                <c:pt idx="22">
                  <c:v>14.5098485</c:v>
                </c:pt>
              </c:numCache>
            </c:numRef>
          </c:val>
          <c:smooth val="0"/>
        </c:ser>
        <c:marker val="1"/>
        <c:axId val="66374704"/>
        <c:axId val="16451825"/>
      </c:lineChart>
      <c:catAx>
        <c:axId val="42977146"/>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12633059"/>
        <c:crosses val="autoZero"/>
        <c:auto val="0"/>
        <c:lblOffset val="100"/>
        <c:noMultiLvlLbl val="0"/>
      </c:catAx>
      <c:valAx>
        <c:axId val="12633059"/>
        <c:scaling>
          <c:orientation val="minMax"/>
          <c:max val="79"/>
          <c:min val="66"/>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800" b="0" i="0" u="none" baseline="0"/>
            </a:pPr>
          </a:p>
        </c:txPr>
        <c:crossAx val="42977146"/>
        <c:crossesAt val="1"/>
        <c:crossBetween val="between"/>
        <c:dispUnits/>
        <c:majorUnit val="1"/>
      </c:valAx>
      <c:catAx>
        <c:axId val="66374704"/>
        <c:scaling>
          <c:orientation val="minMax"/>
        </c:scaling>
        <c:axPos val="b"/>
        <c:delete val="1"/>
        <c:majorTickMark val="in"/>
        <c:minorTickMark val="none"/>
        <c:tickLblPos val="nextTo"/>
        <c:crossAx val="16451825"/>
        <c:crosses val="autoZero"/>
        <c:auto val="1"/>
        <c:lblOffset val="100"/>
        <c:noMultiLvlLbl val="0"/>
      </c:catAx>
      <c:valAx>
        <c:axId val="16451825"/>
        <c:scaling>
          <c:orientation val="minMax"/>
          <c:max val="15.1"/>
          <c:min val="11.6"/>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66374704"/>
        <c:crosses val="max"/>
        <c:crossBetween val="between"/>
        <c:dispUnits/>
      </c:valAx>
      <c:spPr>
        <a:solidFill>
          <a:srgbClr val="FFFFFF"/>
        </a:solidFill>
        <a:ln w="12700">
          <a:solidFill>
            <a:srgbClr val="808080"/>
          </a:solidFill>
        </a:ln>
      </c:spPr>
    </c:plotArea>
    <c:legend>
      <c:legendPos val="b"/>
      <c:layout>
        <c:manualLayout>
          <c:xMode val="edge"/>
          <c:yMode val="edge"/>
          <c:x val="0"/>
          <c:y val="0.93225"/>
          <c:w val="0.985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25"/>
          <c:y val="0.11725"/>
          <c:w val="0.9615"/>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VC3!$A$11:$A$33</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VC3!$B$11:$B$33</c:f>
              <c:numCache>
                <c:ptCount val="23"/>
                <c:pt idx="0">
                  <c:v>18.1100995</c:v>
                </c:pt>
                <c:pt idx="1">
                  <c:v>17.9504237</c:v>
                </c:pt>
                <c:pt idx="2">
                  <c:v>17.722761</c:v>
                </c:pt>
                <c:pt idx="3">
                  <c:v>17.6283584</c:v>
                </c:pt>
                <c:pt idx="4">
                  <c:v>17.6798157</c:v>
                </c:pt>
                <c:pt idx="5">
                  <c:v>17.7845963</c:v>
                </c:pt>
                <c:pt idx="6">
                  <c:v>17.9319792</c:v>
                </c:pt>
                <c:pt idx="7">
                  <c:v>17.909414</c:v>
                </c:pt>
                <c:pt idx="8">
                  <c:v>17.8677313</c:v>
                </c:pt>
                <c:pt idx="9">
                  <c:v>17.9004582</c:v>
                </c:pt>
                <c:pt idx="10">
                  <c:v>17.9258444</c:v>
                </c:pt>
                <c:pt idx="11">
                  <c:v>17.8363964</c:v>
                </c:pt>
                <c:pt idx="12">
                  <c:v>17.7531565</c:v>
                </c:pt>
                <c:pt idx="13">
                  <c:v>17.63303</c:v>
                </c:pt>
                <c:pt idx="14">
                  <c:v>17.451391</c:v>
                </c:pt>
                <c:pt idx="15">
                  <c:v>17.5980146</c:v>
                </c:pt>
                <c:pt idx="16">
                  <c:v>17.8358999</c:v>
                </c:pt>
                <c:pt idx="17">
                  <c:v>17.9843087</c:v>
                </c:pt>
                <c:pt idx="18">
                  <c:v>18.0694897</c:v>
                </c:pt>
                <c:pt idx="19">
                  <c:v>18.1035106</c:v>
                </c:pt>
                <c:pt idx="20">
                  <c:v>18.1086142</c:v>
                </c:pt>
                <c:pt idx="21">
                  <c:v>18.2076112</c:v>
                </c:pt>
                <c:pt idx="22">
                  <c:v>18.3483564</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VC3!$A$11:$A$33</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VC3!$C$11:$C$33</c:f>
              <c:numCache>
                <c:ptCount val="23"/>
                <c:pt idx="0">
                  <c:v>18.873396</c:v>
                </c:pt>
                <c:pt idx="1">
                  <c:v>18.7117772</c:v>
                </c:pt>
                <c:pt idx="2">
                  <c:v>18.4459767</c:v>
                </c:pt>
                <c:pt idx="3">
                  <c:v>18.3632213</c:v>
                </c:pt>
                <c:pt idx="4">
                  <c:v>18.422302</c:v>
                </c:pt>
                <c:pt idx="5">
                  <c:v>18.5251023</c:v>
                </c:pt>
                <c:pt idx="6">
                  <c:v>18.6675342</c:v>
                </c:pt>
                <c:pt idx="7">
                  <c:v>18.6199756</c:v>
                </c:pt>
                <c:pt idx="8">
                  <c:v>18.5827699</c:v>
                </c:pt>
                <c:pt idx="9">
                  <c:v>18.6150663</c:v>
                </c:pt>
                <c:pt idx="10">
                  <c:v>18.6247208</c:v>
                </c:pt>
                <c:pt idx="11">
                  <c:v>18.5391393</c:v>
                </c:pt>
                <c:pt idx="12">
                  <c:v>18.4500885</c:v>
                </c:pt>
                <c:pt idx="13">
                  <c:v>18.3305948</c:v>
                </c:pt>
                <c:pt idx="14">
                  <c:v>18.1525288</c:v>
                </c:pt>
                <c:pt idx="15">
                  <c:v>18.3087957</c:v>
                </c:pt>
                <c:pt idx="16">
                  <c:v>18.5680927</c:v>
                </c:pt>
                <c:pt idx="17">
                  <c:v>18.7269039</c:v>
                </c:pt>
                <c:pt idx="18">
                  <c:v>18.8247612</c:v>
                </c:pt>
                <c:pt idx="19">
                  <c:v>18.8704103</c:v>
                </c:pt>
                <c:pt idx="20">
                  <c:v>18.8669312</c:v>
                </c:pt>
                <c:pt idx="21">
                  <c:v>18.9125676</c:v>
                </c:pt>
                <c:pt idx="22">
                  <c:v>19.0919936</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VC3!$A$11:$A$33</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VC3!$D$11:$D$33</c:f>
              <c:numCache>
                <c:ptCount val="23"/>
                <c:pt idx="0">
                  <c:v>18.6523373</c:v>
                </c:pt>
                <c:pt idx="1">
                  <c:v>18.4262223</c:v>
                </c:pt>
                <c:pt idx="2">
                  <c:v>18.1947315</c:v>
                </c:pt>
                <c:pt idx="3">
                  <c:v>18.1042164</c:v>
                </c:pt>
                <c:pt idx="4">
                  <c:v>18.1781668</c:v>
                </c:pt>
                <c:pt idx="5">
                  <c:v>18.2782338</c:v>
                </c:pt>
                <c:pt idx="6">
                  <c:v>18.4035675</c:v>
                </c:pt>
                <c:pt idx="7">
                  <c:v>18.3169807</c:v>
                </c:pt>
                <c:pt idx="8">
                  <c:v>18.2914897</c:v>
                </c:pt>
                <c:pt idx="9">
                  <c:v>18.3165766</c:v>
                </c:pt>
                <c:pt idx="10">
                  <c:v>18.3560389</c:v>
                </c:pt>
                <c:pt idx="11">
                  <c:v>18.3495364</c:v>
                </c:pt>
                <c:pt idx="12">
                  <c:v>18.3431525</c:v>
                </c:pt>
                <c:pt idx="13">
                  <c:v>18.2026765</c:v>
                </c:pt>
                <c:pt idx="14">
                  <c:v>18.0229375</c:v>
                </c:pt>
                <c:pt idx="15">
                  <c:v>18.2212215</c:v>
                </c:pt>
                <c:pt idx="16">
                  <c:v>18.5185169</c:v>
                </c:pt>
                <c:pt idx="17">
                  <c:v>18.670615</c:v>
                </c:pt>
                <c:pt idx="18">
                  <c:v>18.7543337</c:v>
                </c:pt>
                <c:pt idx="19">
                  <c:v>18.7963808</c:v>
                </c:pt>
                <c:pt idx="20">
                  <c:v>18.7738224</c:v>
                </c:pt>
                <c:pt idx="21">
                  <c:v>18.8318598</c:v>
                </c:pt>
                <c:pt idx="22">
                  <c:v>19.0008039</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VC3!$A$11:$A$33</c:f>
              <c:strCache>
                <c:ptCount val="23"/>
                <c:pt idx="0">
                  <c:v>39069</c:v>
                </c:pt>
                <c:pt idx="1">
                  <c:v>39070</c:v>
                </c:pt>
                <c:pt idx="2">
                  <c:v>39071</c:v>
                </c:pt>
                <c:pt idx="3">
                  <c:v>39072</c:v>
                </c:pt>
                <c:pt idx="4">
                  <c:v>39073</c:v>
                </c:pt>
                <c:pt idx="5">
                  <c:v>39077</c:v>
                </c:pt>
                <c:pt idx="6">
                  <c:v>39078</c:v>
                </c:pt>
                <c:pt idx="7">
                  <c:v>39079</c:v>
                </c:pt>
                <c:pt idx="8">
                  <c:v>39080</c:v>
                </c:pt>
                <c:pt idx="9">
                  <c:v>39084</c:v>
                </c:pt>
                <c:pt idx="10">
                  <c:v>39085</c:v>
                </c:pt>
                <c:pt idx="11">
                  <c:v>39086</c:v>
                </c:pt>
                <c:pt idx="12">
                  <c:v>39087</c:v>
                </c:pt>
                <c:pt idx="13">
                  <c:v>39090</c:v>
                </c:pt>
                <c:pt idx="14">
                  <c:v>39091</c:v>
                </c:pt>
                <c:pt idx="15">
                  <c:v>39092</c:v>
                </c:pt>
                <c:pt idx="16">
                  <c:v>39093</c:v>
                </c:pt>
                <c:pt idx="17">
                  <c:v>39094</c:v>
                </c:pt>
                <c:pt idx="18">
                  <c:v>39097</c:v>
                </c:pt>
                <c:pt idx="19">
                  <c:v>39098</c:v>
                </c:pt>
                <c:pt idx="20">
                  <c:v>39099</c:v>
                </c:pt>
                <c:pt idx="21">
                  <c:v>39100</c:v>
                </c:pt>
                <c:pt idx="22">
                  <c:v>39101</c:v>
                </c:pt>
              </c:strCache>
            </c:strRef>
          </c:cat>
          <c:val>
            <c:numRef>
              <c:f>VC3!$E$11:$E$33</c:f>
              <c:numCache>
                <c:ptCount val="23"/>
                <c:pt idx="0">
                  <c:v>16.7341012</c:v>
                </c:pt>
                <c:pt idx="1">
                  <c:v>16.5539352</c:v>
                </c:pt>
                <c:pt idx="2">
                  <c:v>16.3339327</c:v>
                </c:pt>
                <c:pt idx="3">
                  <c:v>16.2317963</c:v>
                </c:pt>
                <c:pt idx="4">
                  <c:v>16.2941343</c:v>
                </c:pt>
                <c:pt idx="5">
                  <c:v>16.3818869</c:v>
                </c:pt>
                <c:pt idx="6">
                  <c:v>16.4903594</c:v>
                </c:pt>
                <c:pt idx="7">
                  <c:v>16.3998248</c:v>
                </c:pt>
                <c:pt idx="8">
                  <c:v>16.3849252</c:v>
                </c:pt>
                <c:pt idx="9">
                  <c:v>16.3990005</c:v>
                </c:pt>
                <c:pt idx="10">
                  <c:v>16.4374134</c:v>
                </c:pt>
                <c:pt idx="11">
                  <c:v>16.4338391</c:v>
                </c:pt>
                <c:pt idx="12">
                  <c:v>16.3706125</c:v>
                </c:pt>
                <c:pt idx="13">
                  <c:v>16.2595294</c:v>
                </c:pt>
                <c:pt idx="14">
                  <c:v>16.1072683</c:v>
                </c:pt>
                <c:pt idx="15">
                  <c:v>16.2564205</c:v>
                </c:pt>
                <c:pt idx="16">
                  <c:v>16.5028496</c:v>
                </c:pt>
                <c:pt idx="17">
                  <c:v>16.6281301</c:v>
                </c:pt>
                <c:pt idx="18">
                  <c:v>16.6972994</c:v>
                </c:pt>
                <c:pt idx="19">
                  <c:v>16.760835</c:v>
                </c:pt>
                <c:pt idx="20">
                  <c:v>16.7452068</c:v>
                </c:pt>
                <c:pt idx="21">
                  <c:v>16.7932528</c:v>
                </c:pt>
                <c:pt idx="22">
                  <c:v>16.926173</c:v>
                </c:pt>
              </c:numCache>
            </c:numRef>
          </c:val>
          <c:smooth val="0"/>
        </c:ser>
        <c:marker val="1"/>
        <c:axId val="61434102"/>
        <c:axId val="11094607"/>
      </c:lineChart>
      <c:catAx>
        <c:axId val="61434102"/>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11094607"/>
        <c:crosses val="autoZero"/>
        <c:auto val="0"/>
        <c:lblOffset val="100"/>
        <c:noMultiLvlLbl val="0"/>
      </c:catAx>
      <c:valAx>
        <c:axId val="11094607"/>
        <c:scaling>
          <c:orientation val="minMax"/>
          <c:max val="20"/>
          <c:min val="15"/>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61434102"/>
        <c:crossesAt val="1"/>
        <c:crossBetween val="between"/>
        <c:dispUnits/>
      </c:valAx>
      <c:spPr>
        <a:solidFill>
          <a:srgbClr val="FFFFFF"/>
        </a:solidFill>
        <a:ln w="12700">
          <a:solidFill>
            <a:srgbClr val="808080"/>
          </a:solidFill>
        </a:ln>
      </c:spPr>
    </c:plotArea>
    <c:legend>
      <c:legendPos val="b"/>
      <c:layout>
        <c:manualLayout>
          <c:xMode val="edge"/>
          <c:yMode val="edge"/>
          <c:x val="0.02375"/>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9525</xdr:rowOff>
    </xdr:from>
    <xdr:to>
      <xdr:col>6</xdr:col>
      <xdr:colOff>19050</xdr:colOff>
      <xdr:row>51</xdr:row>
      <xdr:rowOff>9525</xdr:rowOff>
    </xdr:to>
    <xdr:graphicFrame>
      <xdr:nvGraphicFramePr>
        <xdr:cNvPr id="1" name="Chart 2"/>
        <xdr:cNvGraphicFramePr/>
      </xdr:nvGraphicFramePr>
      <xdr:xfrm>
        <a:off x="19050" y="5819775"/>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52</xdr:row>
      <xdr:rowOff>0</xdr:rowOff>
    </xdr:from>
    <xdr:to>
      <xdr:col>6</xdr:col>
      <xdr:colOff>0</xdr:colOff>
      <xdr:row>69</xdr:row>
      <xdr:rowOff>0</xdr:rowOff>
    </xdr:to>
    <xdr:graphicFrame>
      <xdr:nvGraphicFramePr>
        <xdr:cNvPr id="2" name="Chart 3"/>
        <xdr:cNvGraphicFramePr/>
      </xdr:nvGraphicFramePr>
      <xdr:xfrm>
        <a:off x="0" y="89725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848975"/>
          <a:ext cx="876300" cy="0"/>
        </a:xfrm>
        <a:prstGeom prst="rect">
          <a:avLst/>
        </a:prstGeom>
        <a:noFill/>
        <a:ln w="9525" cmpd="sng">
          <a:noFill/>
        </a:ln>
      </xdr:spPr>
    </xdr:pic>
    <xdr:clientData/>
  </xdr:twoCellAnchor>
  <xdr:twoCellAnchor>
    <xdr:from>
      <xdr:col>0</xdr:col>
      <xdr:colOff>0</xdr:colOff>
      <xdr:row>45</xdr:row>
      <xdr:rowOff>19050</xdr:rowOff>
    </xdr:from>
    <xdr:to>
      <xdr:col>6</xdr:col>
      <xdr:colOff>0</xdr:colOff>
      <xdr:row>65</xdr:row>
      <xdr:rowOff>95250</xdr:rowOff>
    </xdr:to>
    <xdr:graphicFrame>
      <xdr:nvGraphicFramePr>
        <xdr:cNvPr id="3" name="Chart 4"/>
        <xdr:cNvGraphicFramePr/>
      </xdr:nvGraphicFramePr>
      <xdr:xfrm>
        <a:off x="0" y="7305675"/>
        <a:ext cx="5314950" cy="33147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14950"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8:L65"/>
  <sheetViews>
    <sheetView tabSelected="1" workbookViewId="0" topLeftCell="A1">
      <selection activeCell="A13" sqref="A13"/>
    </sheetView>
  </sheetViews>
  <sheetFormatPr defaultColWidth="11.421875" defaultRowHeight="12.75"/>
  <cols>
    <col min="1" max="1" width="32.57421875" style="1" customWidth="1"/>
    <col min="2" max="2" width="13.8515625" style="1" customWidth="1"/>
    <col min="3" max="5" width="15.421875" style="1" customWidth="1"/>
    <col min="6" max="6" width="15.7109375" style="1" customWidth="1"/>
    <col min="7" max="8" width="11.421875" style="1" customWidth="1"/>
    <col min="9" max="9" width="18.7109375" style="1" customWidth="1"/>
    <col min="10" max="16384" width="11.421875" style="1" customWidth="1"/>
  </cols>
  <sheetData>
    <row r="6" ht="12.75" customHeight="1"/>
    <row r="7" ht="12.75" customHeight="1"/>
    <row r="8" spans="1:6" ht="18.75">
      <c r="A8" s="2" t="s">
        <v>125</v>
      </c>
      <c r="B8" s="3"/>
      <c r="C8" s="4"/>
      <c r="D8" s="4"/>
      <c r="E8" s="4"/>
      <c r="F8" s="4"/>
    </row>
    <row r="9" spans="1:6" ht="16.5">
      <c r="A9" s="5" t="s">
        <v>131</v>
      </c>
      <c r="B9" s="4"/>
      <c r="C9" s="4"/>
      <c r="D9" s="4"/>
      <c r="E9" s="4"/>
      <c r="F9" s="4"/>
    </row>
    <row r="10" spans="1:6" ht="12.75">
      <c r="A10" s="6"/>
      <c r="B10" s="4"/>
      <c r="C10" s="4"/>
      <c r="D10" s="4"/>
      <c r="E10" s="4"/>
      <c r="F10" s="4"/>
    </row>
    <row r="11" spans="1:6" ht="16.5" customHeight="1">
      <c r="A11" s="7" t="s">
        <v>0</v>
      </c>
      <c r="B11" s="4"/>
      <c r="C11" s="4"/>
      <c r="D11" s="4"/>
      <c r="E11" s="4"/>
      <c r="F11" s="4"/>
    </row>
    <row r="12" ht="5.25" customHeight="1" thickBot="1"/>
    <row r="13" spans="1:6" ht="25.5" customHeight="1">
      <c r="A13" s="8" t="s">
        <v>1</v>
      </c>
      <c r="B13" s="9"/>
      <c r="C13" s="9" t="s">
        <v>119</v>
      </c>
      <c r="D13" s="9" t="s">
        <v>121</v>
      </c>
      <c r="E13" s="9" t="s">
        <v>123</v>
      </c>
      <c r="F13" s="125" t="s">
        <v>126</v>
      </c>
    </row>
    <row r="14" spans="1:7" ht="12.75">
      <c r="A14" s="10" t="s">
        <v>2</v>
      </c>
      <c r="B14" s="11"/>
      <c r="C14" s="128">
        <v>3882185</v>
      </c>
      <c r="D14" s="128">
        <v>3883412</v>
      </c>
      <c r="E14" s="128">
        <v>3886969</v>
      </c>
      <c r="F14" s="135">
        <v>3891775</v>
      </c>
      <c r="G14" s="13"/>
    </row>
    <row r="15" spans="1:6" ht="12.75">
      <c r="A15" s="10" t="s">
        <v>3</v>
      </c>
      <c r="B15" s="11"/>
      <c r="C15" s="128">
        <v>2791</v>
      </c>
      <c r="D15" s="128">
        <v>1233</v>
      </c>
      <c r="E15" s="128">
        <v>3577</v>
      </c>
      <c r="F15" s="136">
        <v>4865</v>
      </c>
    </row>
    <row r="16" spans="1:6" ht="12.75">
      <c r="A16" s="10" t="s">
        <v>4</v>
      </c>
      <c r="B16" s="12"/>
      <c r="C16" s="128">
        <v>2758</v>
      </c>
      <c r="D16" s="128">
        <v>1192</v>
      </c>
      <c r="E16" s="128">
        <v>3519</v>
      </c>
      <c r="F16" s="136">
        <v>4800</v>
      </c>
    </row>
    <row r="17" spans="1:6" ht="12.75">
      <c r="A17" s="10" t="s">
        <v>5</v>
      </c>
      <c r="B17" s="11"/>
      <c r="C17" s="128">
        <v>33</v>
      </c>
      <c r="D17" s="128">
        <v>41</v>
      </c>
      <c r="E17" s="128">
        <v>58</v>
      </c>
      <c r="F17" s="136">
        <v>65</v>
      </c>
    </row>
    <row r="18" spans="1:7" ht="13.5">
      <c r="A18" s="10" t="s">
        <v>6</v>
      </c>
      <c r="B18" s="14"/>
      <c r="C18" s="150">
        <v>-9.938689899967734</v>
      </c>
      <c r="D18" s="150">
        <v>-55.82228591902544</v>
      </c>
      <c r="E18" s="150">
        <v>190.10543390105434</v>
      </c>
      <c r="F18" s="151">
        <v>36.007827788649706</v>
      </c>
      <c r="G18" s="102"/>
    </row>
    <row r="19" spans="1:6" ht="5.25" customHeight="1">
      <c r="A19" s="16"/>
      <c r="B19" s="14"/>
      <c r="C19" s="14"/>
      <c r="F19" s="17"/>
    </row>
    <row r="20" spans="1:12" ht="13.5" customHeight="1">
      <c r="A20" s="18" t="s">
        <v>7</v>
      </c>
      <c r="B20" s="19"/>
      <c r="C20" s="20" t="s">
        <v>120</v>
      </c>
      <c r="D20" s="20" t="s">
        <v>122</v>
      </c>
      <c r="E20" s="20" t="s">
        <v>124</v>
      </c>
      <c r="F20" s="121" t="s">
        <v>132</v>
      </c>
      <c r="G20" s="139"/>
      <c r="I20" s="140"/>
      <c r="J20" s="139"/>
      <c r="K20" s="139"/>
      <c r="L20" s="139"/>
    </row>
    <row r="21" spans="1:7" ht="12.75">
      <c r="A21" s="10" t="s">
        <v>8</v>
      </c>
      <c r="B21" s="11"/>
      <c r="C21" s="128">
        <v>46050.17847361175</v>
      </c>
      <c r="D21" s="128">
        <v>45976.4427178985</v>
      </c>
      <c r="E21" s="128">
        <v>46549.819024299686</v>
      </c>
      <c r="F21" s="136">
        <v>47138.849887393466</v>
      </c>
      <c r="G21" s="138"/>
    </row>
    <row r="22" spans="1:7" ht="12.75">
      <c r="A22" s="10" t="s">
        <v>9</v>
      </c>
      <c r="B22" s="11"/>
      <c r="C22" s="128">
        <v>45547.34145956559</v>
      </c>
      <c r="D22" s="128">
        <v>45476.08294792422</v>
      </c>
      <c r="E22" s="128">
        <v>46045.881416028285</v>
      </c>
      <c r="F22" s="136">
        <v>46628.190203650214</v>
      </c>
      <c r="G22" s="138"/>
    </row>
    <row r="23" spans="1:6" ht="12.75">
      <c r="A23" s="10" t="s">
        <v>10</v>
      </c>
      <c r="B23" s="11"/>
      <c r="C23" s="128">
        <v>502.8370140461573</v>
      </c>
      <c r="D23" s="128">
        <v>500.3597699742743</v>
      </c>
      <c r="E23" s="128">
        <v>503.937608271396</v>
      </c>
      <c r="F23" s="136">
        <v>510.6596837432594</v>
      </c>
    </row>
    <row r="24" spans="1:6" ht="13.5">
      <c r="A24" s="10" t="s">
        <v>11</v>
      </c>
      <c r="B24" s="14"/>
      <c r="C24" s="152">
        <v>0.7914263022770651</v>
      </c>
      <c r="D24" s="150">
        <v>-0.16012045589682833</v>
      </c>
      <c r="E24" s="150">
        <v>1.2471088942641817</v>
      </c>
      <c r="F24" s="151">
        <v>1.265377342898577</v>
      </c>
    </row>
    <row r="25" spans="1:6" ht="12.75">
      <c r="A25" s="21" t="s">
        <v>12</v>
      </c>
      <c r="C25" s="14"/>
      <c r="F25" s="104"/>
    </row>
    <row r="26" spans="1:6" ht="5.25" customHeight="1">
      <c r="A26" s="16"/>
      <c r="B26" s="14"/>
      <c r="C26" s="14"/>
      <c r="F26" s="104"/>
    </row>
    <row r="27" spans="1:6" ht="13.5" customHeight="1">
      <c r="A27" s="18" t="s">
        <v>118</v>
      </c>
      <c r="B27" s="19"/>
      <c r="C27" s="20" t="s">
        <v>120</v>
      </c>
      <c r="D27" s="20" t="s">
        <v>122</v>
      </c>
      <c r="E27" s="20" t="s">
        <v>124</v>
      </c>
      <c r="F27" s="105" t="s">
        <v>132</v>
      </c>
    </row>
    <row r="28" spans="1:7" ht="12.75">
      <c r="A28" s="10" t="s">
        <v>8</v>
      </c>
      <c r="B28" s="11"/>
      <c r="C28" s="128">
        <v>2693.556171570576</v>
      </c>
      <c r="D28" s="128">
        <v>2712.6465668816445</v>
      </c>
      <c r="E28" s="128">
        <v>2702.9634309507755</v>
      </c>
      <c r="F28" s="136">
        <v>2708.8951108799124</v>
      </c>
      <c r="G28" s="138"/>
    </row>
    <row r="29" spans="1:7" ht="12.75">
      <c r="A29" s="10" t="s">
        <v>9</v>
      </c>
      <c r="B29" s="11"/>
      <c r="C29" s="128">
        <v>2666.7903101206666</v>
      </c>
      <c r="D29" s="128">
        <v>2685.854357370582</v>
      </c>
      <c r="E29" s="128">
        <v>2677.1067462486994</v>
      </c>
      <c r="F29" s="136">
        <v>2682.956863621323</v>
      </c>
      <c r="G29" s="138"/>
    </row>
    <row r="30" spans="1:7" ht="12.75">
      <c r="A30" s="10" t="s">
        <v>10</v>
      </c>
      <c r="B30" s="11"/>
      <c r="C30" s="128">
        <v>26.765861449910698</v>
      </c>
      <c r="D30" s="128">
        <v>26.7922095110632</v>
      </c>
      <c r="E30" s="128">
        <v>25.8566847020772</v>
      </c>
      <c r="F30" s="136">
        <v>25.938247258590103</v>
      </c>
      <c r="G30" s="138"/>
    </row>
    <row r="31" spans="1:6" ht="13.5">
      <c r="A31" s="10" t="s">
        <v>11</v>
      </c>
      <c r="B31" s="14"/>
      <c r="C31" s="152">
        <v>0.27122721135877104</v>
      </c>
      <c r="D31" s="150">
        <v>0.708743166842396</v>
      </c>
      <c r="E31" s="150">
        <v>-0.35696268172525913</v>
      </c>
      <c r="F31" s="151">
        <v>0.21945098706164234</v>
      </c>
    </row>
    <row r="32" spans="1:6" ht="5.25" customHeight="1">
      <c r="A32" s="16"/>
      <c r="B32" s="14"/>
      <c r="C32" s="14"/>
      <c r="F32" s="104"/>
    </row>
    <row r="33" spans="1:6" ht="13.5" customHeight="1">
      <c r="A33" s="18" t="s">
        <v>117</v>
      </c>
      <c r="B33" s="19"/>
      <c r="C33" s="20" t="s">
        <v>120</v>
      </c>
      <c r="D33" s="20" t="s">
        <v>122</v>
      </c>
      <c r="E33" s="20" t="s">
        <v>124</v>
      </c>
      <c r="F33" s="105" t="s">
        <v>132</v>
      </c>
    </row>
    <row r="34" spans="1:6" ht="12.75">
      <c r="A34" s="10" t="s">
        <v>8</v>
      </c>
      <c r="B34" s="11"/>
      <c r="C34" s="128">
        <v>41044.849075416736</v>
      </c>
      <c r="D34" s="128">
        <v>40946.33007817292</v>
      </c>
      <c r="E34" s="128">
        <v>41024.520234588286</v>
      </c>
      <c r="F34" s="136">
        <v>41534.61078825899</v>
      </c>
    </row>
    <row r="35" spans="1:6" ht="12.75">
      <c r="A35" s="10" t="s">
        <v>9</v>
      </c>
      <c r="B35" s="11"/>
      <c r="C35" s="128">
        <v>40599.380888839434</v>
      </c>
      <c r="D35" s="128">
        <v>40503.33813803011</v>
      </c>
      <c r="E35" s="128">
        <v>40578.89170928405</v>
      </c>
      <c r="F35" s="136">
        <v>41085.95504766658</v>
      </c>
    </row>
    <row r="36" spans="1:6" ht="12.75">
      <c r="A36" s="10" t="s">
        <v>10</v>
      </c>
      <c r="B36" s="11"/>
      <c r="C36" s="128">
        <v>445.46818657730836</v>
      </c>
      <c r="D36" s="128">
        <v>442.9919401428121</v>
      </c>
      <c r="E36" s="128">
        <v>445.6285253042303</v>
      </c>
      <c r="F36" s="136">
        <v>448.6557405924172</v>
      </c>
    </row>
    <row r="37" spans="1:6" ht="13.5">
      <c r="A37" s="10" t="s">
        <v>11</v>
      </c>
      <c r="B37" s="14"/>
      <c r="C37" s="152">
        <v>0.7667874069014369</v>
      </c>
      <c r="D37" s="150">
        <v>-0.2400276757329456</v>
      </c>
      <c r="E37" s="150">
        <v>0.19095766645287338</v>
      </c>
      <c r="F37" s="151">
        <v>1.2433796928126961</v>
      </c>
    </row>
    <row r="38" spans="1:6" ht="5.25" customHeight="1">
      <c r="A38" s="16"/>
      <c r="B38" s="14"/>
      <c r="C38" s="14"/>
      <c r="F38" s="104"/>
    </row>
    <row r="39" spans="1:6" ht="13.5" customHeight="1">
      <c r="A39" s="18" t="s">
        <v>116</v>
      </c>
      <c r="B39" s="19"/>
      <c r="C39" s="20" t="s">
        <v>120</v>
      </c>
      <c r="D39" s="20" t="s">
        <v>122</v>
      </c>
      <c r="E39" s="20" t="s">
        <v>124</v>
      </c>
      <c r="F39" s="105" t="s">
        <v>132</v>
      </c>
    </row>
    <row r="40" spans="1:6" ht="12.75">
      <c r="A40" s="10" t="s">
        <v>8</v>
      </c>
      <c r="B40" s="11"/>
      <c r="C40" s="128">
        <v>2311.773226624439</v>
      </c>
      <c r="D40" s="128">
        <v>2317.4660728439285</v>
      </c>
      <c r="E40" s="128">
        <v>2822.3353587606225</v>
      </c>
      <c r="F40" s="136">
        <v>2895.343988254561</v>
      </c>
    </row>
    <row r="41" spans="1:6" ht="12.75">
      <c r="A41" s="10" t="s">
        <v>9</v>
      </c>
      <c r="B41" s="11"/>
      <c r="C41" s="128">
        <v>2281.170260605501</v>
      </c>
      <c r="D41" s="128">
        <v>2286.89045252353</v>
      </c>
      <c r="E41" s="128">
        <v>2789.8829604955345</v>
      </c>
      <c r="F41" s="136">
        <v>2859.2782923623085</v>
      </c>
    </row>
    <row r="42" spans="1:6" ht="12.75">
      <c r="A42" s="10" t="s">
        <v>10</v>
      </c>
      <c r="B42" s="11"/>
      <c r="C42" s="128">
        <v>30.602966018938297</v>
      </c>
      <c r="D42" s="128">
        <v>30.575620320399</v>
      </c>
      <c r="E42" s="128">
        <v>32.4523982650885</v>
      </c>
      <c r="F42" s="136">
        <v>36.0656958922521</v>
      </c>
    </row>
    <row r="43" spans="1:6" ht="13.5">
      <c r="A43" s="10" t="s">
        <v>11</v>
      </c>
      <c r="B43" s="14"/>
      <c r="C43" s="152">
        <v>1.8492288302051962</v>
      </c>
      <c r="D43" s="150">
        <v>0.24625452678168624</v>
      </c>
      <c r="E43" s="150">
        <v>21.785401384415202</v>
      </c>
      <c r="F43" s="151">
        <v>2.5868162430562114</v>
      </c>
    </row>
    <row r="44" spans="1:6" ht="5.25" customHeight="1">
      <c r="A44" s="16"/>
      <c r="B44" s="14"/>
      <c r="C44" s="14"/>
      <c r="F44" s="17"/>
    </row>
    <row r="45" spans="1:6" ht="13.5" customHeight="1">
      <c r="A45" s="22" t="s">
        <v>13</v>
      </c>
      <c r="B45" s="23"/>
      <c r="C45" s="24" t="s">
        <v>113</v>
      </c>
      <c r="D45" s="24" t="s">
        <v>114</v>
      </c>
      <c r="E45" s="24" t="s">
        <v>115</v>
      </c>
      <c r="F45" s="25" t="s">
        <v>14</v>
      </c>
    </row>
    <row r="46" spans="1:6" ht="12.75">
      <c r="A46" s="124" t="s">
        <v>132</v>
      </c>
      <c r="B46" s="26"/>
      <c r="C46" s="27"/>
      <c r="D46" s="27"/>
      <c r="E46" s="27"/>
      <c r="F46" s="28"/>
    </row>
    <row r="47" spans="1:6" ht="12.75">
      <c r="A47" s="29" t="s">
        <v>105</v>
      </c>
      <c r="B47" s="11"/>
      <c r="C47" s="132">
        <v>2708.8951108799124</v>
      </c>
      <c r="D47" s="132">
        <v>41534.61078825899</v>
      </c>
      <c r="E47" s="132">
        <v>2895.343988254561</v>
      </c>
      <c r="F47" s="137">
        <v>47138.84988739347</v>
      </c>
    </row>
    <row r="48" spans="1:6" ht="13.5">
      <c r="A48" s="29" t="s">
        <v>15</v>
      </c>
      <c r="B48" s="15"/>
      <c r="C48" s="152">
        <v>94.12803216219513</v>
      </c>
      <c r="D48" s="152">
        <v>91.18638033746335</v>
      </c>
      <c r="E48" s="152">
        <v>96.16853649909521</v>
      </c>
      <c r="F48" s="153">
        <v>91.66143821839484</v>
      </c>
    </row>
    <row r="49" spans="1:6" ht="13.5">
      <c r="A49" s="30" t="s">
        <v>16</v>
      </c>
      <c r="B49" s="15"/>
      <c r="C49" s="152">
        <v>29.332306438703032</v>
      </c>
      <c r="D49" s="152">
        <v>19.181877464683925</v>
      </c>
      <c r="E49" s="152">
        <v>7.969333637622087</v>
      </c>
      <c r="F49" s="153">
        <v>19.076492544314906</v>
      </c>
    </row>
    <row r="50" spans="1:6" ht="13.5">
      <c r="A50" s="30" t="s">
        <v>17</v>
      </c>
      <c r="B50" s="15"/>
      <c r="C50" s="152">
        <v>19.593119296607</v>
      </c>
      <c r="D50" s="152">
        <v>18.33553084643616</v>
      </c>
      <c r="E50" s="152">
        <v>16.429892167418235</v>
      </c>
      <c r="F50" s="153">
        <v>18.290752403730078</v>
      </c>
    </row>
    <row r="51" spans="1:6" ht="13.5">
      <c r="A51" s="30" t="s">
        <v>18</v>
      </c>
      <c r="B51" s="15"/>
      <c r="C51" s="152">
        <v>34.65060998726592</v>
      </c>
      <c r="D51" s="152">
        <v>43.966844336948064</v>
      </c>
      <c r="E51" s="152">
        <v>67.20742625231424</v>
      </c>
      <c r="F51" s="153">
        <v>44.85894878054362</v>
      </c>
    </row>
    <row r="52" spans="1:6" ht="13.5">
      <c r="A52" s="30" t="s">
        <v>19</v>
      </c>
      <c r="B52" s="15"/>
      <c r="C52" s="152">
        <v>2.0583658401012754</v>
      </c>
      <c r="D52" s="152">
        <v>2.570890948416599</v>
      </c>
      <c r="E52" s="152">
        <v>0.5564654584721578</v>
      </c>
      <c r="F52" s="153">
        <v>2.4177087747007513</v>
      </c>
    </row>
    <row r="53" spans="1:6" ht="13.5">
      <c r="A53" s="30" t="s">
        <v>20</v>
      </c>
      <c r="B53" s="15"/>
      <c r="C53" s="152">
        <v>8.493630599517903</v>
      </c>
      <c r="D53" s="152">
        <v>7.131236740978589</v>
      </c>
      <c r="E53" s="152">
        <v>4.005418983268519</v>
      </c>
      <c r="F53" s="153">
        <v>7.017535715105478</v>
      </c>
    </row>
    <row r="54" spans="1:6" ht="13.5">
      <c r="A54" s="31" t="s">
        <v>21</v>
      </c>
      <c r="B54" s="15"/>
      <c r="C54" s="152">
        <v>6.507204107003988</v>
      </c>
      <c r="D54" s="152">
        <v>8.928150271485645</v>
      </c>
      <c r="E54" s="152">
        <v>4.634115465470507</v>
      </c>
      <c r="F54" s="153">
        <v>8.525280936850088</v>
      </c>
    </row>
    <row r="55" spans="1:6" ht="13.5">
      <c r="A55" s="31" t="s">
        <v>22</v>
      </c>
      <c r="B55" s="15"/>
      <c r="C55" s="152">
        <v>-0.6352362691991228</v>
      </c>
      <c r="D55" s="152">
        <v>-0.11453060894897793</v>
      </c>
      <c r="E55" s="152">
        <v>-0.8026519645657442</v>
      </c>
      <c r="F55" s="153">
        <v>-0.18671915524492272</v>
      </c>
    </row>
    <row r="56" spans="1:6" ht="12.75">
      <c r="A56" s="21" t="s">
        <v>12</v>
      </c>
      <c r="F56" s="17"/>
    </row>
    <row r="57" spans="1:6" ht="5.25" customHeight="1">
      <c r="A57" s="16"/>
      <c r="B57" s="32"/>
      <c r="F57" s="17"/>
    </row>
    <row r="58" spans="1:6" ht="13.5" customHeight="1">
      <c r="A58" s="142" t="s">
        <v>133</v>
      </c>
      <c r="B58" s="143"/>
      <c r="C58" s="143" t="s">
        <v>23</v>
      </c>
      <c r="D58" s="143" t="s">
        <v>24</v>
      </c>
      <c r="E58" s="143" t="s">
        <v>25</v>
      </c>
      <c r="F58" s="144" t="s">
        <v>26</v>
      </c>
    </row>
    <row r="59" spans="1:6" ht="13.5">
      <c r="A59" s="146" t="s">
        <v>110</v>
      </c>
      <c r="B59" s="147" t="s">
        <v>132</v>
      </c>
      <c r="C59" s="154">
        <v>11.4819651</v>
      </c>
      <c r="D59" s="154">
        <v>11.7730541</v>
      </c>
      <c r="E59" s="154">
        <v>11.8813894</v>
      </c>
      <c r="F59" s="155">
        <v>11.663431</v>
      </c>
    </row>
    <row r="60" spans="1:6" ht="13.5">
      <c r="A60" s="145"/>
      <c r="B60" s="148" t="s">
        <v>124</v>
      </c>
      <c r="C60" s="156">
        <v>11.4650946</v>
      </c>
      <c r="D60" s="156">
        <v>11.7696682</v>
      </c>
      <c r="E60" s="156">
        <v>11.8595545</v>
      </c>
      <c r="F60" s="157">
        <v>11.6402006</v>
      </c>
    </row>
    <row r="61" spans="1:6" ht="13.5">
      <c r="A61" s="146" t="s">
        <v>111</v>
      </c>
      <c r="B61" s="147" t="s">
        <v>132</v>
      </c>
      <c r="C61" s="154">
        <v>73.8998009</v>
      </c>
      <c r="D61" s="154">
        <v>78.4291734</v>
      </c>
      <c r="E61" s="154">
        <v>14.5098485</v>
      </c>
      <c r="F61" s="155">
        <v>73.6019903</v>
      </c>
    </row>
    <row r="62" spans="1:6" ht="13.5">
      <c r="A62" s="145"/>
      <c r="B62" s="148" t="s">
        <v>124</v>
      </c>
      <c r="C62" s="156">
        <v>73.2074284</v>
      </c>
      <c r="D62" s="156">
        <v>77.6779618</v>
      </c>
      <c r="E62" s="156">
        <v>14.3835104</v>
      </c>
      <c r="F62" s="157">
        <v>72.8560301</v>
      </c>
    </row>
    <row r="63" spans="1:6" ht="13.5">
      <c r="A63" s="31" t="s">
        <v>112</v>
      </c>
      <c r="B63" s="149" t="s">
        <v>132</v>
      </c>
      <c r="C63" s="158">
        <v>18.3483564</v>
      </c>
      <c r="D63" s="158">
        <v>19.0919936</v>
      </c>
      <c r="E63" s="158">
        <v>19.0008039</v>
      </c>
      <c r="F63" s="159">
        <v>16.926173</v>
      </c>
    </row>
    <row r="64" spans="1:6" ht="13.5">
      <c r="A64" s="10"/>
      <c r="B64" s="149" t="s">
        <v>124</v>
      </c>
      <c r="C64" s="158">
        <v>18.0694897</v>
      </c>
      <c r="D64" s="158">
        <v>18.8247612</v>
      </c>
      <c r="E64" s="158">
        <v>18.7543337</v>
      </c>
      <c r="F64" s="159">
        <v>16.6972994</v>
      </c>
    </row>
    <row r="65" spans="1:6" ht="14.25" thickBot="1">
      <c r="A65" s="33" t="s">
        <v>27</v>
      </c>
      <c r="B65" s="34"/>
      <c r="C65" s="34"/>
      <c r="D65" s="34"/>
      <c r="E65" s="34"/>
      <c r="F65" s="35"/>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G37"/>
  <sheetViews>
    <sheetView workbookViewId="0" topLeftCell="A1">
      <selection activeCell="A11" sqref="A11"/>
    </sheetView>
  </sheetViews>
  <sheetFormatPr defaultColWidth="11.421875" defaultRowHeight="12.75"/>
  <cols>
    <col min="1" max="5" width="12.7109375" style="65" customWidth="1"/>
    <col min="6" max="6" width="9.00390625" style="0" customWidth="1"/>
    <col min="8" max="16384" width="11.421875" style="65" customWidth="1"/>
  </cols>
  <sheetData>
    <row r="7" spans="1:5" ht="15.75">
      <c r="A7" s="66" t="s">
        <v>94</v>
      </c>
      <c r="B7" s="93"/>
      <c r="C7" s="67"/>
      <c r="D7" s="68"/>
      <c r="E7" s="68"/>
    </row>
    <row r="8" spans="1:5" ht="20.25">
      <c r="A8" s="94" t="s">
        <v>95</v>
      </c>
      <c r="B8" s="93"/>
      <c r="C8" s="71"/>
      <c r="D8" s="73"/>
      <c r="E8" s="72"/>
    </row>
    <row r="9" spans="1:5" ht="4.5" customHeight="1">
      <c r="A9" s="70"/>
      <c r="B9" s="93"/>
      <c r="C9" s="71"/>
      <c r="D9" s="73"/>
      <c r="E9" s="72"/>
    </row>
    <row r="10" spans="1:5" ht="12.75">
      <c r="A10" s="95"/>
      <c r="B10" s="96" t="s">
        <v>23</v>
      </c>
      <c r="C10" s="96" t="s">
        <v>24</v>
      </c>
      <c r="D10" s="96" t="s">
        <v>25</v>
      </c>
      <c r="E10" s="96" t="s">
        <v>26</v>
      </c>
    </row>
    <row r="11" spans="1:5" ht="12.75">
      <c r="A11" s="106">
        <v>39069</v>
      </c>
      <c r="B11" s="107">
        <v>18.1100995</v>
      </c>
      <c r="C11" s="107">
        <v>18.873396</v>
      </c>
      <c r="D11" s="107">
        <v>18.6523373</v>
      </c>
      <c r="E11" s="107">
        <v>16.7341012</v>
      </c>
    </row>
    <row r="12" spans="1:5" ht="12.75">
      <c r="A12" s="106">
        <v>39070</v>
      </c>
      <c r="B12" s="107">
        <v>17.9504237</v>
      </c>
      <c r="C12" s="107">
        <v>18.7117772</v>
      </c>
      <c r="D12" s="107">
        <v>18.4262223</v>
      </c>
      <c r="E12" s="107">
        <v>16.5539352</v>
      </c>
    </row>
    <row r="13" spans="1:5" ht="12.75">
      <c r="A13" s="106">
        <v>39071</v>
      </c>
      <c r="B13" s="107">
        <v>17.722761</v>
      </c>
      <c r="C13" s="107">
        <v>18.4459767</v>
      </c>
      <c r="D13" s="107">
        <v>18.1947315</v>
      </c>
      <c r="E13" s="107">
        <v>16.3339327</v>
      </c>
    </row>
    <row r="14" spans="1:5" ht="12.75">
      <c r="A14" s="106">
        <v>39072</v>
      </c>
      <c r="B14" s="107">
        <v>17.6283584</v>
      </c>
      <c r="C14" s="107">
        <v>18.3632213</v>
      </c>
      <c r="D14" s="107">
        <v>18.1042164</v>
      </c>
      <c r="E14" s="107">
        <v>16.2317963</v>
      </c>
    </row>
    <row r="15" spans="1:5" ht="12.75">
      <c r="A15" s="98">
        <v>39073</v>
      </c>
      <c r="B15" s="99">
        <v>17.6798157</v>
      </c>
      <c r="C15" s="99">
        <v>18.422302</v>
      </c>
      <c r="D15" s="99">
        <v>18.1781668</v>
      </c>
      <c r="E15" s="99">
        <v>16.2941343</v>
      </c>
    </row>
    <row r="16" spans="1:5" ht="12.75" customHeight="1">
      <c r="A16" s="106">
        <v>39077</v>
      </c>
      <c r="B16" s="107">
        <v>17.7845963</v>
      </c>
      <c r="C16" s="107">
        <v>18.5251023</v>
      </c>
      <c r="D16" s="107">
        <v>18.2782338</v>
      </c>
      <c r="E16" s="107">
        <v>16.3818869</v>
      </c>
    </row>
    <row r="17" spans="1:5" ht="12.75" customHeight="1">
      <c r="A17" s="106">
        <v>39078</v>
      </c>
      <c r="B17" s="107">
        <v>17.9319792</v>
      </c>
      <c r="C17" s="107">
        <v>18.6675342</v>
      </c>
      <c r="D17" s="107">
        <v>18.4035675</v>
      </c>
      <c r="E17" s="107">
        <v>16.4903594</v>
      </c>
    </row>
    <row r="18" spans="1:5" ht="12.75" customHeight="1">
      <c r="A18" s="106">
        <v>39079</v>
      </c>
      <c r="B18" s="107">
        <v>17.909414</v>
      </c>
      <c r="C18" s="107">
        <v>18.6199756</v>
      </c>
      <c r="D18" s="107">
        <v>18.3169807</v>
      </c>
      <c r="E18" s="107">
        <v>16.3998248</v>
      </c>
    </row>
    <row r="19" spans="1:5" ht="12.75" customHeight="1">
      <c r="A19" s="98">
        <v>39080</v>
      </c>
      <c r="B19" s="99">
        <v>17.8677313</v>
      </c>
      <c r="C19" s="99">
        <v>18.5827699</v>
      </c>
      <c r="D19" s="99">
        <v>18.2914897</v>
      </c>
      <c r="E19" s="99">
        <v>16.3849252</v>
      </c>
    </row>
    <row r="20" spans="1:5" ht="12.75" customHeight="1">
      <c r="A20" s="106">
        <v>39084</v>
      </c>
      <c r="B20" s="107">
        <v>17.9004582</v>
      </c>
      <c r="C20" s="107">
        <v>18.6150663</v>
      </c>
      <c r="D20" s="107">
        <v>18.3165766</v>
      </c>
      <c r="E20" s="107">
        <v>16.3990005</v>
      </c>
    </row>
    <row r="21" spans="1:5" ht="12.75" customHeight="1">
      <c r="A21" s="106">
        <v>39085</v>
      </c>
      <c r="B21" s="107">
        <v>17.9258444</v>
      </c>
      <c r="C21" s="107">
        <v>18.6247208</v>
      </c>
      <c r="D21" s="107">
        <v>18.3560389</v>
      </c>
      <c r="E21" s="107">
        <v>16.4374134</v>
      </c>
    </row>
    <row r="22" spans="1:5" ht="12.75" customHeight="1">
      <c r="A22" s="106">
        <v>39086</v>
      </c>
      <c r="B22" s="107">
        <v>17.8363964</v>
      </c>
      <c r="C22" s="107">
        <v>18.5391393</v>
      </c>
      <c r="D22" s="107">
        <v>18.3495364</v>
      </c>
      <c r="E22" s="107">
        <v>16.4338391</v>
      </c>
    </row>
    <row r="23" spans="1:5" ht="12.75" customHeight="1">
      <c r="A23" s="98">
        <v>39087</v>
      </c>
      <c r="B23" s="99">
        <v>17.7531565</v>
      </c>
      <c r="C23" s="99">
        <v>18.4500885</v>
      </c>
      <c r="D23" s="99">
        <v>18.3431525</v>
      </c>
      <c r="E23" s="99">
        <v>16.3706125</v>
      </c>
    </row>
    <row r="24" spans="1:5" ht="12.75" customHeight="1">
      <c r="A24" s="106">
        <v>39090</v>
      </c>
      <c r="B24" s="107">
        <v>17.63303</v>
      </c>
      <c r="C24" s="107">
        <v>18.3305948</v>
      </c>
      <c r="D24" s="107">
        <v>18.2026765</v>
      </c>
      <c r="E24" s="107">
        <v>16.2595294</v>
      </c>
    </row>
    <row r="25" spans="1:5" ht="12.75" customHeight="1">
      <c r="A25" s="106">
        <v>39091</v>
      </c>
      <c r="B25" s="107">
        <v>17.451391</v>
      </c>
      <c r="C25" s="107">
        <v>18.1525288</v>
      </c>
      <c r="D25" s="107">
        <v>18.0229375</v>
      </c>
      <c r="E25" s="107">
        <v>16.1072683</v>
      </c>
    </row>
    <row r="26" spans="1:5" ht="12.75" customHeight="1">
      <c r="A26" s="106">
        <v>39092</v>
      </c>
      <c r="B26" s="107">
        <v>17.5980146</v>
      </c>
      <c r="C26" s="107">
        <v>18.3087957</v>
      </c>
      <c r="D26" s="107">
        <v>18.2212215</v>
      </c>
      <c r="E26" s="107">
        <v>16.2564205</v>
      </c>
    </row>
    <row r="27" spans="1:5" ht="12.75" customHeight="1">
      <c r="A27" s="106">
        <v>39093</v>
      </c>
      <c r="B27" s="107">
        <v>17.8358999</v>
      </c>
      <c r="C27" s="107">
        <v>18.5680927</v>
      </c>
      <c r="D27" s="107">
        <v>18.5185169</v>
      </c>
      <c r="E27" s="107">
        <v>16.5028496</v>
      </c>
    </row>
    <row r="28" spans="1:5" ht="12.75" customHeight="1">
      <c r="A28" s="160">
        <v>39094</v>
      </c>
      <c r="B28" s="161">
        <v>17.9843087</v>
      </c>
      <c r="C28" s="161">
        <v>18.7269039</v>
      </c>
      <c r="D28" s="161">
        <v>18.670615</v>
      </c>
      <c r="E28" s="161">
        <v>16.6281301</v>
      </c>
    </row>
    <row r="29" spans="1:5" ht="12.75" customHeight="1">
      <c r="A29" s="106">
        <f>+A28+3</f>
        <v>39097</v>
      </c>
      <c r="B29" s="107">
        <v>18.0694897</v>
      </c>
      <c r="C29" s="107">
        <v>18.8247612</v>
      </c>
      <c r="D29" s="107">
        <v>18.7543337</v>
      </c>
      <c r="E29" s="107">
        <v>16.6972994</v>
      </c>
    </row>
    <row r="30" spans="1:7" s="109" customFormat="1" ht="12.75" customHeight="1">
      <c r="A30" s="106">
        <f>+A29+1</f>
        <v>39098</v>
      </c>
      <c r="B30" s="107">
        <v>18.1035106</v>
      </c>
      <c r="C30" s="107">
        <v>18.8704103</v>
      </c>
      <c r="D30" s="107">
        <v>18.7963808</v>
      </c>
      <c r="E30" s="107">
        <v>16.760835</v>
      </c>
      <c r="F30" s="108"/>
      <c r="G30" s="108"/>
    </row>
    <row r="31" spans="1:7" s="109" customFormat="1" ht="12.75" customHeight="1">
      <c r="A31" s="106">
        <f>+A30+1</f>
        <v>39099</v>
      </c>
      <c r="B31" s="107">
        <v>18.1086142</v>
      </c>
      <c r="C31" s="107">
        <v>18.8669312</v>
      </c>
      <c r="D31" s="107">
        <v>18.7738224</v>
      </c>
      <c r="E31" s="107">
        <v>16.7452068</v>
      </c>
      <c r="F31" s="108"/>
      <c r="G31" s="108"/>
    </row>
    <row r="32" spans="1:7" s="109" customFormat="1" ht="12.75" customHeight="1">
      <c r="A32" s="106">
        <f>+A31+1</f>
        <v>39100</v>
      </c>
      <c r="B32" s="107">
        <v>18.2076112</v>
      </c>
      <c r="C32" s="107">
        <v>18.9125676</v>
      </c>
      <c r="D32" s="107">
        <v>18.8318598</v>
      </c>
      <c r="E32" s="107">
        <v>16.7932528</v>
      </c>
      <c r="F32" s="108"/>
      <c r="G32" s="108"/>
    </row>
    <row r="33" spans="1:7" s="109" customFormat="1" ht="12.75" customHeight="1">
      <c r="A33" s="106">
        <f>+A32+1</f>
        <v>39101</v>
      </c>
      <c r="B33" s="107">
        <v>18.3483564</v>
      </c>
      <c r="C33" s="107">
        <v>19.0919936</v>
      </c>
      <c r="D33" s="107">
        <v>19.0008039</v>
      </c>
      <c r="E33" s="107">
        <v>16.926173</v>
      </c>
      <c r="F33" s="108"/>
      <c r="G33" s="108"/>
    </row>
    <row r="34" spans="1:5" ht="4.5" customHeight="1">
      <c r="A34" s="100"/>
      <c r="B34" s="101"/>
      <c r="C34" s="101"/>
      <c r="D34" s="101"/>
      <c r="E34" s="101"/>
    </row>
    <row r="35" spans="1:5" ht="27.75" customHeight="1">
      <c r="A35" s="167" t="s">
        <v>91</v>
      </c>
      <c r="B35" s="168"/>
      <c r="C35" s="168"/>
      <c r="D35" s="168"/>
      <c r="E35" s="168"/>
    </row>
    <row r="36" ht="18.75" customHeight="1">
      <c r="A36" s="87" t="s">
        <v>107</v>
      </c>
    </row>
    <row r="37" spans="2:5" ht="12.75">
      <c r="B37" s="122"/>
      <c r="C37" s="122"/>
      <c r="D37" s="122"/>
      <c r="E37" s="122"/>
    </row>
  </sheetData>
  <sheetProtection/>
  <mergeCells count="1">
    <mergeCell ref="A35:E35"/>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H35"/>
  <sheetViews>
    <sheetView workbookViewId="0" topLeftCell="A1">
      <selection activeCell="A8" sqref="A8"/>
    </sheetView>
  </sheetViews>
  <sheetFormatPr defaultColWidth="11.421875" defaultRowHeight="12.75"/>
  <cols>
    <col min="1" max="6" width="13.28125" style="0" customWidth="1"/>
    <col min="7" max="9" width="11.421875" style="108" customWidth="1"/>
  </cols>
  <sheetData>
    <row r="8" ht="12.75">
      <c r="A8" s="36" t="s">
        <v>28</v>
      </c>
    </row>
    <row r="10" spans="1:6" ht="12.75" customHeight="1">
      <c r="A10" s="163" t="s">
        <v>127</v>
      </c>
      <c r="B10" s="163"/>
      <c r="C10" s="163"/>
      <c r="D10" s="163"/>
      <c r="E10" s="163"/>
      <c r="F10" s="163"/>
    </row>
    <row r="11" spans="1:6" ht="12.75">
      <c r="A11" s="163"/>
      <c r="B11" s="163"/>
      <c r="C11" s="163"/>
      <c r="D11" s="163"/>
      <c r="E11" s="163"/>
      <c r="F11" s="163"/>
    </row>
    <row r="12" spans="1:6" ht="12.75">
      <c r="A12" s="163"/>
      <c r="B12" s="163"/>
      <c r="C12" s="163"/>
      <c r="D12" s="163"/>
      <c r="E12" s="163"/>
      <c r="F12" s="163"/>
    </row>
    <row r="13" spans="1:6" ht="12.75">
      <c r="A13" s="163"/>
      <c r="B13" s="163"/>
      <c r="C13" s="163"/>
      <c r="D13" s="163"/>
      <c r="E13" s="163"/>
      <c r="F13" s="163"/>
    </row>
    <row r="14" spans="1:6" ht="12.75">
      <c r="A14" s="163"/>
      <c r="B14" s="163"/>
      <c r="C14" s="163"/>
      <c r="D14" s="163"/>
      <c r="E14" s="163"/>
      <c r="F14" s="163"/>
    </row>
    <row r="15" spans="1:6" ht="12.75">
      <c r="A15" s="163"/>
      <c r="B15" s="163"/>
      <c r="C15" s="163"/>
      <c r="D15" s="163"/>
      <c r="E15" s="163"/>
      <c r="F15" s="163"/>
    </row>
    <row r="16" spans="1:6" ht="12.75">
      <c r="A16" s="163"/>
      <c r="B16" s="163"/>
      <c r="C16" s="163"/>
      <c r="D16" s="163"/>
      <c r="E16" s="163"/>
      <c r="F16" s="163"/>
    </row>
    <row r="17" spans="1:6" ht="4.5" customHeight="1">
      <c r="A17" s="163"/>
      <c r="B17" s="163"/>
      <c r="C17" s="163"/>
      <c r="D17" s="163"/>
      <c r="E17" s="163"/>
      <c r="F17" s="163"/>
    </row>
    <row r="19" spans="1:6" ht="14.25">
      <c r="A19" s="37" t="s">
        <v>29</v>
      </c>
      <c r="B19" s="38"/>
      <c r="C19" s="38"/>
      <c r="D19" s="38"/>
      <c r="E19" s="38"/>
      <c r="F19" s="38"/>
    </row>
    <row r="20" spans="1:6" ht="20.25">
      <c r="A20" s="7" t="s">
        <v>30</v>
      </c>
      <c r="B20" s="3"/>
      <c r="C20" s="3"/>
      <c r="D20" s="4"/>
      <c r="E20" s="39"/>
      <c r="F20" s="39"/>
    </row>
    <row r="21" spans="5:6" ht="12.75">
      <c r="E21" s="40"/>
      <c r="F21" s="40"/>
    </row>
    <row r="22" spans="1:6" ht="27">
      <c r="A22" s="41"/>
      <c r="B22" s="41"/>
      <c r="C22" s="42" t="s">
        <v>119</v>
      </c>
      <c r="D22" s="42" t="s">
        <v>121</v>
      </c>
      <c r="E22" s="42" t="s">
        <v>123</v>
      </c>
      <c r="F22" s="42" t="s">
        <v>126</v>
      </c>
    </row>
    <row r="23" spans="1:6" ht="13.5">
      <c r="A23" s="43" t="s">
        <v>23</v>
      </c>
      <c r="B23" s="44" t="s">
        <v>31</v>
      </c>
      <c r="C23" s="45">
        <v>496</v>
      </c>
      <c r="D23" s="45">
        <v>1</v>
      </c>
      <c r="E23" s="45">
        <v>824</v>
      </c>
      <c r="F23" s="45">
        <v>1136</v>
      </c>
    </row>
    <row r="24" spans="1:6" ht="13.5">
      <c r="A24" s="46"/>
      <c r="B24" s="47" t="s">
        <v>32</v>
      </c>
      <c r="C24" s="48">
        <v>6</v>
      </c>
      <c r="D24" s="48">
        <v>0</v>
      </c>
      <c r="E24" s="48">
        <v>16</v>
      </c>
      <c r="F24" s="48">
        <v>17</v>
      </c>
    </row>
    <row r="25" spans="1:6" ht="13.5">
      <c r="A25" s="49" t="s">
        <v>24</v>
      </c>
      <c r="B25" s="50" t="s">
        <v>31</v>
      </c>
      <c r="C25" s="51">
        <v>525</v>
      </c>
      <c r="D25" s="51">
        <v>247</v>
      </c>
      <c r="E25" s="51">
        <v>801</v>
      </c>
      <c r="F25" s="51">
        <v>808</v>
      </c>
    </row>
    <row r="26" spans="1:6" ht="13.5">
      <c r="A26" s="46"/>
      <c r="B26" s="47" t="s">
        <v>32</v>
      </c>
      <c r="C26" s="48">
        <v>16</v>
      </c>
      <c r="D26" s="48">
        <v>9</v>
      </c>
      <c r="E26" s="48">
        <v>19</v>
      </c>
      <c r="F26" s="48">
        <v>19</v>
      </c>
    </row>
    <row r="27" spans="1:6" ht="13.5">
      <c r="A27" s="49" t="s">
        <v>25</v>
      </c>
      <c r="B27" s="50" t="s">
        <v>31</v>
      </c>
      <c r="C27" s="51">
        <v>626</v>
      </c>
      <c r="D27" s="51">
        <v>339</v>
      </c>
      <c r="E27" s="51">
        <v>615</v>
      </c>
      <c r="F27" s="51">
        <v>957</v>
      </c>
    </row>
    <row r="28" spans="1:6" ht="13.5">
      <c r="A28" s="46"/>
      <c r="B28" s="47" t="s">
        <v>32</v>
      </c>
      <c r="C28" s="48">
        <v>8</v>
      </c>
      <c r="D28" s="48">
        <v>23</v>
      </c>
      <c r="E28" s="48">
        <v>13</v>
      </c>
      <c r="F28" s="48">
        <v>17</v>
      </c>
    </row>
    <row r="29" spans="1:6" ht="13.5">
      <c r="A29" s="49" t="s">
        <v>26</v>
      </c>
      <c r="B29" s="50" t="s">
        <v>31</v>
      </c>
      <c r="C29" s="51">
        <v>1111</v>
      </c>
      <c r="D29" s="51">
        <v>605</v>
      </c>
      <c r="E29" s="51">
        <v>1279</v>
      </c>
      <c r="F29" s="51">
        <v>1899</v>
      </c>
    </row>
    <row r="30" spans="1:7" ht="13.5">
      <c r="A30" s="46"/>
      <c r="B30" s="47" t="s">
        <v>32</v>
      </c>
      <c r="C30" s="48">
        <v>3</v>
      </c>
      <c r="D30" s="48">
        <v>9</v>
      </c>
      <c r="E30" s="48">
        <v>10</v>
      </c>
      <c r="F30" s="48">
        <v>12</v>
      </c>
      <c r="G30" s="169"/>
    </row>
    <row r="31" spans="1:7" ht="13.5">
      <c r="A31" s="49" t="s">
        <v>33</v>
      </c>
      <c r="B31" s="49" t="s">
        <v>31</v>
      </c>
      <c r="C31" s="52">
        <v>2758</v>
      </c>
      <c r="D31" s="52">
        <v>1192</v>
      </c>
      <c r="E31" s="52">
        <v>3519</v>
      </c>
      <c r="F31" s="52">
        <v>4800</v>
      </c>
      <c r="G31" s="170"/>
    </row>
    <row r="32" spans="1:8" ht="13.5">
      <c r="A32" s="53"/>
      <c r="B32" s="54" t="s">
        <v>32</v>
      </c>
      <c r="C32" s="55">
        <v>33</v>
      </c>
      <c r="D32" s="55">
        <v>41</v>
      </c>
      <c r="E32" s="55">
        <v>58</v>
      </c>
      <c r="F32" s="55">
        <v>65</v>
      </c>
      <c r="G32" s="170"/>
      <c r="H32" s="170"/>
    </row>
    <row r="33" spans="1:8" ht="13.5">
      <c r="A33" s="56" t="s">
        <v>14</v>
      </c>
      <c r="B33" s="56"/>
      <c r="C33" s="57">
        <v>2791</v>
      </c>
      <c r="D33" s="57">
        <v>1233</v>
      </c>
      <c r="E33" s="57">
        <v>3577</v>
      </c>
      <c r="F33" s="57">
        <v>4865</v>
      </c>
      <c r="G33" s="171"/>
      <c r="H33" s="170"/>
    </row>
    <row r="34" ht="13.5">
      <c r="A34" s="50"/>
    </row>
    <row r="35" ht="32.25" customHeight="1">
      <c r="A35" s="103" t="s">
        <v>134</v>
      </c>
    </row>
  </sheetData>
  <sheetProtection/>
  <mergeCells count="1">
    <mergeCell ref="A10:F17"/>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6" t="s">
        <v>96</v>
      </c>
    </row>
    <row r="10" spans="1:8" ht="12.75" customHeight="1">
      <c r="A10" s="164" t="s">
        <v>129</v>
      </c>
      <c r="B10" s="164"/>
      <c r="C10" s="164"/>
      <c r="D10" s="164"/>
      <c r="E10" s="164"/>
      <c r="F10" s="164"/>
      <c r="H10" s="118"/>
    </row>
    <row r="11" spans="1:8" ht="12.75">
      <c r="A11" s="164"/>
      <c r="B11" s="164"/>
      <c r="C11" s="164"/>
      <c r="D11" s="164"/>
      <c r="E11" s="164"/>
      <c r="F11" s="164"/>
      <c r="H11" s="118"/>
    </row>
    <row r="12" spans="1:8" ht="12.75">
      <c r="A12" s="164"/>
      <c r="B12" s="164"/>
      <c r="C12" s="164"/>
      <c r="D12" s="164"/>
      <c r="E12" s="164"/>
      <c r="F12" s="164"/>
      <c r="H12" s="118"/>
    </row>
    <row r="13" spans="1:6" ht="12.75">
      <c r="A13" s="164"/>
      <c r="B13" s="164"/>
      <c r="C13" s="164"/>
      <c r="D13" s="164"/>
      <c r="E13" s="164"/>
      <c r="F13" s="164"/>
    </row>
    <row r="14" spans="1:6" ht="12.75">
      <c r="A14" s="164"/>
      <c r="B14" s="164"/>
      <c r="C14" s="164"/>
      <c r="D14" s="164"/>
      <c r="E14" s="164"/>
      <c r="F14" s="164"/>
    </row>
    <row r="15" spans="1:6" ht="12.75">
      <c r="A15" s="164"/>
      <c r="B15" s="164"/>
      <c r="C15" s="164"/>
      <c r="D15" s="164"/>
      <c r="E15" s="164"/>
      <c r="F15" s="164"/>
    </row>
    <row r="36" ht="12.75">
      <c r="A36" s="36" t="s">
        <v>97</v>
      </c>
    </row>
    <row r="38" spans="1:6" ht="12.75" customHeight="1">
      <c r="A38" s="164" t="s">
        <v>130</v>
      </c>
      <c r="B38" s="164"/>
      <c r="C38" s="164"/>
      <c r="D38" s="164"/>
      <c r="E38" s="164"/>
      <c r="F38" s="164"/>
    </row>
    <row r="39" spans="1:8" ht="12.75">
      <c r="A39" s="164"/>
      <c r="B39" s="164"/>
      <c r="C39" s="164"/>
      <c r="D39" s="164"/>
      <c r="E39" s="164"/>
      <c r="F39" s="164"/>
      <c r="H39" s="118"/>
    </row>
    <row r="40" spans="1:8" ht="12.75">
      <c r="A40" s="164"/>
      <c r="B40" s="164"/>
      <c r="C40" s="164"/>
      <c r="D40" s="164"/>
      <c r="E40" s="164"/>
      <c r="F40" s="164"/>
      <c r="H40" s="118"/>
    </row>
    <row r="41" spans="1:6" ht="12.75">
      <c r="A41" s="164"/>
      <c r="B41" s="164"/>
      <c r="C41" s="164"/>
      <c r="D41" s="164"/>
      <c r="E41" s="164"/>
      <c r="F41" s="164"/>
    </row>
    <row r="42" spans="1:6" ht="12.75">
      <c r="A42" s="164"/>
      <c r="B42" s="164"/>
      <c r="C42" s="164"/>
      <c r="D42" s="164"/>
      <c r="E42" s="164"/>
      <c r="F42" s="164"/>
    </row>
    <row r="43" spans="1:6" ht="12.75">
      <c r="A43" s="164"/>
      <c r="B43" s="164"/>
      <c r="C43" s="164"/>
      <c r="D43" s="164"/>
      <c r="E43" s="164"/>
      <c r="F43" s="164"/>
    </row>
    <row r="44" spans="1:6" ht="12.75">
      <c r="A44" s="164"/>
      <c r="B44" s="164"/>
      <c r="C44" s="164"/>
      <c r="D44" s="164"/>
      <c r="E44" s="164"/>
      <c r="F44" s="164"/>
    </row>
    <row r="45" spans="1:6" ht="12.75">
      <c r="A45" s="164"/>
      <c r="B45" s="164"/>
      <c r="C45" s="164"/>
      <c r="D45" s="164"/>
      <c r="E45" s="164"/>
      <c r="F45" s="164"/>
    </row>
    <row r="47" ht="12.75">
      <c r="A47" s="117" t="s">
        <v>135</v>
      </c>
    </row>
    <row r="49" spans="1:2" ht="12.75">
      <c r="A49" s="110" t="s">
        <v>99</v>
      </c>
      <c r="B49" s="111" t="s">
        <v>136</v>
      </c>
    </row>
    <row r="50" spans="1:2" ht="12.75">
      <c r="A50" s="112" t="s">
        <v>100</v>
      </c>
      <c r="B50" s="113">
        <v>5.7849537453931</v>
      </c>
    </row>
    <row r="51" spans="1:2" ht="12.75">
      <c r="A51" s="112" t="s">
        <v>42</v>
      </c>
      <c r="B51" s="113">
        <v>16.28048333104174</v>
      </c>
    </row>
    <row r="52" spans="1:2" ht="12.75">
      <c r="A52" s="112" t="s">
        <v>43</v>
      </c>
      <c r="B52" s="113">
        <v>0.9153417601587888</v>
      </c>
    </row>
    <row r="53" spans="1:2" ht="12.75">
      <c r="A53" s="112" t="s">
        <v>41</v>
      </c>
      <c r="B53" s="113">
        <v>1.8806674531143757</v>
      </c>
    </row>
    <row r="54" spans="1:2" ht="12.75">
      <c r="A54" s="112" t="s">
        <v>48</v>
      </c>
      <c r="B54" s="113">
        <v>0.37945933889233197</v>
      </c>
    </row>
    <row r="55" spans="1:2" ht="12.75">
      <c r="A55" s="112" t="s">
        <v>104</v>
      </c>
      <c r="B55" s="113">
        <v>42.60959936328899</v>
      </c>
    </row>
    <row r="56" spans="1:2" ht="12.75">
      <c r="A56" s="112" t="s">
        <v>57</v>
      </c>
      <c r="B56" s="113">
        <v>8.201415342684381</v>
      </c>
    </row>
    <row r="57" spans="1:2" ht="12.75">
      <c r="A57" s="112" t="s">
        <v>65</v>
      </c>
      <c r="B57" s="113">
        <v>5.4375866869145515</v>
      </c>
    </row>
    <row r="58" spans="1:2" ht="12.75">
      <c r="A58" s="112" t="s">
        <v>102</v>
      </c>
      <c r="B58" s="113">
        <v>6.348951056667834</v>
      </c>
    </row>
    <row r="59" spans="1:2" ht="12.75">
      <c r="A59" s="112" t="s">
        <v>103</v>
      </c>
      <c r="B59" s="113">
        <v>1.7588784863512923</v>
      </c>
    </row>
    <row r="60" spans="1:2" ht="12.75">
      <c r="A60" s="114" t="s">
        <v>101</v>
      </c>
      <c r="B60" s="115">
        <v>10.402663435492613</v>
      </c>
    </row>
    <row r="61" spans="1:2" ht="12.75">
      <c r="A61" s="114" t="s">
        <v>14</v>
      </c>
      <c r="B61" s="116">
        <v>100</v>
      </c>
    </row>
    <row r="65" spans="1:6" ht="12.75">
      <c r="A65" s="59"/>
      <c r="B65" s="59"/>
      <c r="C65" s="59"/>
      <c r="D65" s="59"/>
      <c r="E65" s="59"/>
      <c r="F65" s="59"/>
    </row>
    <row r="66" spans="1:6" ht="12.75">
      <c r="A66" s="59"/>
      <c r="B66" s="59"/>
      <c r="C66" s="59"/>
      <c r="D66" s="59"/>
      <c r="E66" s="59"/>
      <c r="F66" s="59"/>
    </row>
    <row r="67" spans="1:6" ht="12.75">
      <c r="A67" s="59"/>
      <c r="B67" s="59"/>
      <c r="C67" s="59"/>
      <c r="D67" s="59"/>
      <c r="E67" s="59"/>
      <c r="F67" s="59"/>
    </row>
    <row r="68" spans="1:6" ht="12.75">
      <c r="A68" s="59"/>
      <c r="B68" s="59"/>
      <c r="C68" s="59"/>
      <c r="D68" s="59"/>
      <c r="E68" s="59"/>
      <c r="F68" s="59"/>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K68"/>
  <sheetViews>
    <sheetView workbookViewId="0" topLeftCell="A7">
      <pane xSplit="1" ySplit="7" topLeftCell="B14" activePane="bottomRight" state="frozen"/>
      <selection pane="topLeft" activeCell="C23" sqref="C23"/>
      <selection pane="topRight" activeCell="C23" sqref="C23"/>
      <selection pane="bottomLeft" activeCell="C23" sqref="C23"/>
      <selection pane="bottomRight" activeCell="A15" sqref="A15"/>
    </sheetView>
  </sheetViews>
  <sheetFormatPr defaultColWidth="11.421875" defaultRowHeight="12.75"/>
  <cols>
    <col min="1" max="1" width="36.140625" style="65" customWidth="1"/>
    <col min="2" max="2" width="10.8515625" style="65" customWidth="1"/>
    <col min="3" max="3" width="6.00390625" style="65" bestFit="1" customWidth="1"/>
    <col min="4" max="4" width="11.00390625" style="65" customWidth="1"/>
    <col min="5" max="5" width="6.7109375" style="65" customWidth="1"/>
    <col min="6" max="6" width="10.140625" style="65" customWidth="1"/>
    <col min="7" max="7" width="6.00390625" style="65" bestFit="1" customWidth="1"/>
    <col min="8" max="8" width="10.140625" style="65" customWidth="1"/>
    <col min="9" max="9" width="6.00390625" style="65" bestFit="1" customWidth="1"/>
    <col min="10" max="10" width="12.28125" style="65" customWidth="1"/>
    <col min="11" max="11" width="5.7109375" style="65" customWidth="1"/>
    <col min="12" max="16384" width="11.421875" style="65" customWidth="1"/>
  </cols>
  <sheetData>
    <row r="7" spans="1:11" s="69" customFormat="1" ht="15.75">
      <c r="A7" s="66" t="s">
        <v>34</v>
      </c>
      <c r="B7" s="67"/>
      <c r="C7" s="68"/>
      <c r="D7" s="68"/>
      <c r="E7" s="68"/>
      <c r="F7" s="68"/>
      <c r="G7" s="68"/>
      <c r="H7" s="68"/>
      <c r="I7" s="68"/>
      <c r="J7" s="68"/>
      <c r="K7" s="67"/>
    </row>
    <row r="8" spans="1:11" s="69" customFormat="1" ht="27.75">
      <c r="A8" s="70" t="s">
        <v>35</v>
      </c>
      <c r="B8" s="71"/>
      <c r="C8" s="72"/>
      <c r="D8" s="73"/>
      <c r="E8" s="73"/>
      <c r="F8" s="73"/>
      <c r="G8" s="73"/>
      <c r="H8" s="73"/>
      <c r="I8" s="73"/>
      <c r="J8" s="73"/>
      <c r="K8" s="71"/>
    </row>
    <row r="9" spans="1:11" s="69" customFormat="1" ht="15.75">
      <c r="A9" s="141">
        <v>39101</v>
      </c>
      <c r="B9" s="71"/>
      <c r="C9" s="72"/>
      <c r="D9" s="73"/>
      <c r="E9" s="73"/>
      <c r="F9" s="73"/>
      <c r="G9" s="73"/>
      <c r="H9" s="73"/>
      <c r="I9" s="73"/>
      <c r="J9" s="73"/>
      <c r="K9" s="71"/>
    </row>
    <row r="10" spans="1:11" s="69" customFormat="1" ht="15.75">
      <c r="A10" s="74" t="s">
        <v>36</v>
      </c>
      <c r="B10" s="71"/>
      <c r="C10" s="72"/>
      <c r="D10" s="73"/>
      <c r="E10" s="73"/>
      <c r="F10" s="73"/>
      <c r="G10" s="73"/>
      <c r="H10" s="73"/>
      <c r="I10" s="73"/>
      <c r="J10" s="73"/>
      <c r="K10" s="71"/>
    </row>
    <row r="11" spans="1:11" ht="4.5" customHeight="1" thickBot="1">
      <c r="A11" s="75"/>
      <c r="B11" s="76"/>
      <c r="C11" s="77"/>
      <c r="D11" s="77"/>
      <c r="E11" s="77"/>
      <c r="F11" s="77"/>
      <c r="G11" s="77"/>
      <c r="H11" s="77"/>
      <c r="I11" s="77"/>
      <c r="J11" s="77"/>
      <c r="K11" s="76"/>
    </row>
    <row r="12" spans="1:11" ht="16.5">
      <c r="A12" s="60"/>
      <c r="B12" s="165" t="s">
        <v>23</v>
      </c>
      <c r="C12" s="165"/>
      <c r="D12" s="165" t="s">
        <v>24</v>
      </c>
      <c r="E12" s="165"/>
      <c r="F12" s="166" t="s">
        <v>25</v>
      </c>
      <c r="G12" s="166"/>
      <c r="H12" s="165" t="s">
        <v>26</v>
      </c>
      <c r="I12" s="165"/>
      <c r="J12" s="165" t="s">
        <v>14</v>
      </c>
      <c r="K12" s="165"/>
    </row>
    <row r="13" spans="1:11" ht="13.5">
      <c r="A13" s="78"/>
      <c r="B13" s="79" t="s">
        <v>37</v>
      </c>
      <c r="C13" s="79" t="s">
        <v>38</v>
      </c>
      <c r="D13" s="79" t="s">
        <v>37</v>
      </c>
      <c r="E13" s="79" t="s">
        <v>38</v>
      </c>
      <c r="F13" s="80" t="s">
        <v>37</v>
      </c>
      <c r="G13" s="80" t="s">
        <v>38</v>
      </c>
      <c r="H13" s="79" t="s">
        <v>37</v>
      </c>
      <c r="I13" s="79" t="s">
        <v>38</v>
      </c>
      <c r="J13" s="79" t="s">
        <v>37</v>
      </c>
      <c r="K13" s="79" t="s">
        <v>38</v>
      </c>
    </row>
    <row r="14" spans="1:11" ht="6" customHeight="1">
      <c r="A14" s="60"/>
      <c r="B14" s="81"/>
      <c r="C14" s="81"/>
      <c r="D14" s="81"/>
      <c r="E14" s="81"/>
      <c r="F14" s="81"/>
      <c r="G14" s="81"/>
      <c r="H14" s="81"/>
      <c r="I14" s="81"/>
      <c r="J14" s="81"/>
      <c r="K14" s="81"/>
    </row>
    <row r="15" spans="1:11" ht="16.5" customHeight="1">
      <c r="A15" s="61" t="s">
        <v>39</v>
      </c>
      <c r="B15" s="130">
        <v>630269.4325774382</v>
      </c>
      <c r="C15" s="131">
        <v>95.03</v>
      </c>
      <c r="D15" s="132">
        <v>796905.2792340815</v>
      </c>
      <c r="E15" s="131">
        <v>89.448</v>
      </c>
      <c r="F15" s="132">
        <v>720925.5637147657</v>
      </c>
      <c r="G15" s="131">
        <v>98.752</v>
      </c>
      <c r="H15" s="132">
        <v>401729.3856828904</v>
      </c>
      <c r="I15" s="131">
        <v>94.588</v>
      </c>
      <c r="J15" s="132">
        <v>2549829.6612091754</v>
      </c>
      <c r="K15" s="131">
        <v>94.12803216219513</v>
      </c>
    </row>
    <row r="16" spans="1:11" ht="16.5" customHeight="1">
      <c r="A16" s="82" t="s">
        <v>40</v>
      </c>
      <c r="B16" s="132">
        <v>226813.5192766522</v>
      </c>
      <c r="C16" s="131">
        <v>34.198</v>
      </c>
      <c r="D16" s="132">
        <v>214686.0813413637</v>
      </c>
      <c r="E16" s="131">
        <v>24.097</v>
      </c>
      <c r="F16" s="132">
        <v>203888.90402010368</v>
      </c>
      <c r="G16" s="131">
        <v>27.929</v>
      </c>
      <c r="H16" s="132">
        <v>149192.91038822068</v>
      </c>
      <c r="I16" s="131">
        <v>35.128</v>
      </c>
      <c r="J16" s="132">
        <v>794581.4150263403</v>
      </c>
      <c r="K16" s="131">
        <v>29.332306438703032</v>
      </c>
    </row>
    <row r="17" spans="1:11" ht="16.5" customHeight="1">
      <c r="A17" s="83" t="s">
        <v>41</v>
      </c>
      <c r="B17" s="128">
        <v>25570.7703352569</v>
      </c>
      <c r="C17" s="129">
        <v>3.855</v>
      </c>
      <c r="D17" s="128">
        <v>0</v>
      </c>
      <c r="E17" s="129">
        <v>0</v>
      </c>
      <c r="F17" s="128">
        <v>0</v>
      </c>
      <c r="G17" s="129">
        <v>0</v>
      </c>
      <c r="H17" s="128">
        <v>20692.10173653</v>
      </c>
      <c r="I17" s="129">
        <v>4.872</v>
      </c>
      <c r="J17" s="128">
        <v>46262.8720717869</v>
      </c>
      <c r="K17" s="129">
        <v>1.7078133400580298</v>
      </c>
    </row>
    <row r="18" spans="1:11" ht="16.5" customHeight="1">
      <c r="A18" s="83" t="s">
        <v>42</v>
      </c>
      <c r="B18" s="128">
        <v>193947.93508707322</v>
      </c>
      <c r="C18" s="129">
        <v>29.243</v>
      </c>
      <c r="D18" s="128">
        <v>205904.58985874348</v>
      </c>
      <c r="E18" s="129">
        <v>23.112</v>
      </c>
      <c r="F18" s="128">
        <v>186542.5049255109</v>
      </c>
      <c r="G18" s="129">
        <v>25.552</v>
      </c>
      <c r="H18" s="128">
        <v>128500.8086516907</v>
      </c>
      <c r="I18" s="129">
        <v>30.256</v>
      </c>
      <c r="J18" s="128">
        <v>714895.8385230183</v>
      </c>
      <c r="K18" s="129">
        <v>26.390679936322947</v>
      </c>
    </row>
    <row r="19" spans="1:11" ht="16.5" customHeight="1">
      <c r="A19" s="83" t="s">
        <v>43</v>
      </c>
      <c r="B19" s="128">
        <v>7294.8138543221</v>
      </c>
      <c r="C19" s="129">
        <v>1.1</v>
      </c>
      <c r="D19" s="128">
        <v>8781.4914826202</v>
      </c>
      <c r="E19" s="129">
        <v>0.986</v>
      </c>
      <c r="F19" s="128">
        <v>17346.399094592798</v>
      </c>
      <c r="G19" s="129">
        <v>2.376</v>
      </c>
      <c r="H19" s="128">
        <v>0</v>
      </c>
      <c r="I19" s="129">
        <v>0</v>
      </c>
      <c r="J19" s="128">
        <v>33422.704431535094</v>
      </c>
      <c r="K19" s="129">
        <v>1.233813162322059</v>
      </c>
    </row>
    <row r="20" spans="1:11" ht="16.5" customHeight="1">
      <c r="A20" s="83" t="s">
        <v>44</v>
      </c>
      <c r="B20" s="128">
        <v>0</v>
      </c>
      <c r="C20" s="129">
        <v>0</v>
      </c>
      <c r="D20" s="128">
        <v>0</v>
      </c>
      <c r="E20" s="129">
        <v>0</v>
      </c>
      <c r="F20" s="128">
        <v>0</v>
      </c>
      <c r="G20" s="129">
        <v>0</v>
      </c>
      <c r="H20" s="128">
        <v>0</v>
      </c>
      <c r="I20" s="129">
        <v>0</v>
      </c>
      <c r="J20" s="128">
        <v>0</v>
      </c>
      <c r="K20" s="129">
        <v>0</v>
      </c>
    </row>
    <row r="21" spans="1:11" ht="16.5" customHeight="1">
      <c r="A21" s="82" t="s">
        <v>45</v>
      </c>
      <c r="B21" s="132">
        <v>119676.4477104322</v>
      </c>
      <c r="C21" s="131">
        <v>18.044</v>
      </c>
      <c r="D21" s="132">
        <v>212925.4689753118</v>
      </c>
      <c r="E21" s="131">
        <v>23.9</v>
      </c>
      <c r="F21" s="132">
        <v>135471.87194693432</v>
      </c>
      <c r="G21" s="131">
        <v>18.557</v>
      </c>
      <c r="H21" s="132">
        <v>62683.2620619775</v>
      </c>
      <c r="I21" s="131">
        <v>14.759</v>
      </c>
      <c r="J21" s="132">
        <v>530757.0506946557</v>
      </c>
      <c r="K21" s="131">
        <v>19.593119296607</v>
      </c>
    </row>
    <row r="22" spans="1:11" ht="16.5" customHeight="1">
      <c r="A22" s="83" t="s">
        <v>46</v>
      </c>
      <c r="B22" s="128">
        <v>42201.1631703847</v>
      </c>
      <c r="C22" s="129">
        <v>6.362</v>
      </c>
      <c r="D22" s="128">
        <v>40838.8603782209</v>
      </c>
      <c r="E22" s="129">
        <v>4.583</v>
      </c>
      <c r="F22" s="128">
        <v>67340.0953440442</v>
      </c>
      <c r="G22" s="129">
        <v>9.224</v>
      </c>
      <c r="H22" s="128">
        <v>29272.9596675467</v>
      </c>
      <c r="I22" s="129">
        <v>6.893</v>
      </c>
      <c r="J22" s="128">
        <v>179653.0785601965</v>
      </c>
      <c r="K22" s="129">
        <v>6.6319687993323955</v>
      </c>
    </row>
    <row r="23" spans="1:11" ht="16.5" customHeight="1">
      <c r="A23" s="83" t="s">
        <v>47</v>
      </c>
      <c r="B23" s="128">
        <v>26447.563901400998</v>
      </c>
      <c r="C23" s="129">
        <v>3.988</v>
      </c>
      <c r="D23" s="128">
        <v>50788.756295772095</v>
      </c>
      <c r="E23" s="129">
        <v>5.701</v>
      </c>
      <c r="F23" s="128">
        <v>26175.894230953203</v>
      </c>
      <c r="G23" s="129">
        <v>3.586</v>
      </c>
      <c r="H23" s="128">
        <v>12205.0229013792</v>
      </c>
      <c r="I23" s="129">
        <v>2.874</v>
      </c>
      <c r="J23" s="128">
        <v>115617.23732950549</v>
      </c>
      <c r="K23" s="129">
        <v>4.268058843073858</v>
      </c>
    </row>
    <row r="24" spans="1:11" ht="16.5" customHeight="1">
      <c r="A24" s="83" t="s">
        <v>48</v>
      </c>
      <c r="B24" s="128">
        <v>6334.5185300159</v>
      </c>
      <c r="C24" s="129">
        <v>0.955</v>
      </c>
      <c r="D24" s="128">
        <v>10256.8634954808</v>
      </c>
      <c r="E24" s="129">
        <v>1.151</v>
      </c>
      <c r="F24" s="128">
        <v>498.1524996892</v>
      </c>
      <c r="G24" s="129">
        <v>0.068</v>
      </c>
      <c r="H24" s="128">
        <v>326.56278051000004</v>
      </c>
      <c r="I24" s="129">
        <v>0.077</v>
      </c>
      <c r="J24" s="128">
        <v>17416.0973056959</v>
      </c>
      <c r="K24" s="129">
        <v>0.6429225419524917</v>
      </c>
    </row>
    <row r="25" spans="1:11" ht="16.5" customHeight="1">
      <c r="A25" s="83" t="s">
        <v>49</v>
      </c>
      <c r="B25" s="128">
        <v>9066.8215251835</v>
      </c>
      <c r="C25" s="129">
        <v>1.367</v>
      </c>
      <c r="D25" s="128">
        <v>44982.669600499896</v>
      </c>
      <c r="E25" s="129">
        <v>5.049</v>
      </c>
      <c r="F25" s="128">
        <v>8536.3424997437</v>
      </c>
      <c r="G25" s="129">
        <v>1.169</v>
      </c>
      <c r="H25" s="128">
        <v>0</v>
      </c>
      <c r="I25" s="129">
        <v>0</v>
      </c>
      <c r="J25" s="128">
        <v>62585.8336254271</v>
      </c>
      <c r="K25" s="129">
        <v>2.3103823169106668</v>
      </c>
    </row>
    <row r="26" spans="1:11" ht="16.5" customHeight="1">
      <c r="A26" s="83" t="s">
        <v>50</v>
      </c>
      <c r="B26" s="128">
        <v>29309.5527651821</v>
      </c>
      <c r="C26" s="129">
        <v>4.419</v>
      </c>
      <c r="D26" s="128">
        <v>62227.094214541</v>
      </c>
      <c r="E26" s="129">
        <v>6.985</v>
      </c>
      <c r="F26" s="128">
        <v>29736.088116131803</v>
      </c>
      <c r="G26" s="129">
        <v>4.073</v>
      </c>
      <c r="H26" s="128">
        <v>19285.7574004003</v>
      </c>
      <c r="I26" s="129">
        <v>4.541</v>
      </c>
      <c r="J26" s="128">
        <v>140558.4924962552</v>
      </c>
      <c r="K26" s="129">
        <v>5.188775745938664</v>
      </c>
    </row>
    <row r="27" spans="1:11" ht="16.5" customHeight="1">
      <c r="A27" s="83" t="s">
        <v>51</v>
      </c>
      <c r="B27" s="128">
        <v>13.470407144900001</v>
      </c>
      <c r="C27" s="129">
        <v>0.002</v>
      </c>
      <c r="D27" s="128">
        <v>0</v>
      </c>
      <c r="E27" s="129">
        <v>0</v>
      </c>
      <c r="F27" s="128">
        <v>11.0830533086</v>
      </c>
      <c r="G27" s="129">
        <v>0.002</v>
      </c>
      <c r="H27" s="128">
        <v>0</v>
      </c>
      <c r="I27" s="129">
        <v>0</v>
      </c>
      <c r="J27" s="128">
        <v>24.5534604535</v>
      </c>
      <c r="K27" s="129">
        <v>0.0009064012982593653</v>
      </c>
    </row>
    <row r="28" spans="1:11" ht="16.5" customHeight="1">
      <c r="A28" s="83" t="s">
        <v>52</v>
      </c>
      <c r="B28" s="128">
        <v>828.0448440757</v>
      </c>
      <c r="C28" s="129">
        <v>0.125</v>
      </c>
      <c r="D28" s="128">
        <v>799.0235213122</v>
      </c>
      <c r="E28" s="129">
        <v>0.09</v>
      </c>
      <c r="F28" s="128">
        <v>0</v>
      </c>
      <c r="G28" s="129">
        <v>0</v>
      </c>
      <c r="H28" s="128">
        <v>0</v>
      </c>
      <c r="I28" s="129">
        <v>0</v>
      </c>
      <c r="J28" s="128">
        <v>1627.0683653879</v>
      </c>
      <c r="K28" s="129">
        <v>0.060063911624078724</v>
      </c>
    </row>
    <row r="29" spans="1:11" ht="16.5" customHeight="1">
      <c r="A29" s="84" t="s">
        <v>53</v>
      </c>
      <c r="B29" s="128">
        <v>5475.3125670444</v>
      </c>
      <c r="C29" s="129">
        <v>0.826</v>
      </c>
      <c r="D29" s="128">
        <v>3032.2014694849004</v>
      </c>
      <c r="E29" s="129">
        <v>0.3403488180506902</v>
      </c>
      <c r="F29" s="128">
        <v>3174.2162030636</v>
      </c>
      <c r="G29" s="129">
        <v>0.435</v>
      </c>
      <c r="H29" s="128">
        <v>1592.9593121413</v>
      </c>
      <c r="I29" s="129">
        <v>0.375</v>
      </c>
      <c r="J29" s="128">
        <v>13274.6895517342</v>
      </c>
      <c r="K29" s="129">
        <v>0.4900407364765877</v>
      </c>
    </row>
    <row r="30" spans="1:11" ht="16.5" customHeight="1">
      <c r="A30" s="83" t="s">
        <v>106</v>
      </c>
      <c r="B30" s="128">
        <v>0</v>
      </c>
      <c r="C30" s="129">
        <v>0</v>
      </c>
      <c r="D30" s="128">
        <v>0</v>
      </c>
      <c r="E30" s="129">
        <v>0</v>
      </c>
      <c r="F30" s="128">
        <v>0</v>
      </c>
      <c r="G30" s="129">
        <v>0</v>
      </c>
      <c r="H30" s="128">
        <v>0</v>
      </c>
      <c r="I30" s="129">
        <v>0</v>
      </c>
      <c r="J30" s="128">
        <v>0</v>
      </c>
      <c r="K30" s="129">
        <v>0</v>
      </c>
    </row>
    <row r="31" spans="1:11" ht="16.5" customHeight="1">
      <c r="A31" s="82" t="s">
        <v>54</v>
      </c>
      <c r="B31" s="132">
        <v>228012.4369294893</v>
      </c>
      <c r="C31" s="131">
        <v>34.379</v>
      </c>
      <c r="D31" s="132">
        <v>306032.00769716414</v>
      </c>
      <c r="E31" s="131">
        <v>34.35</v>
      </c>
      <c r="F31" s="132">
        <v>248287.5021445936</v>
      </c>
      <c r="G31" s="131">
        <v>34.01</v>
      </c>
      <c r="H31" s="132">
        <v>156316.7330638663</v>
      </c>
      <c r="I31" s="131">
        <v>36.805</v>
      </c>
      <c r="J31" s="132">
        <v>938648.6798351133</v>
      </c>
      <c r="K31" s="131">
        <v>34.65060998726592</v>
      </c>
    </row>
    <row r="32" spans="1:11" ht="16.5" customHeight="1">
      <c r="A32" s="83" t="s">
        <v>55</v>
      </c>
      <c r="B32" s="128">
        <v>0</v>
      </c>
      <c r="C32" s="129">
        <v>0</v>
      </c>
      <c r="D32" s="128">
        <v>0</v>
      </c>
      <c r="E32" s="129">
        <v>0</v>
      </c>
      <c r="F32" s="128">
        <v>0</v>
      </c>
      <c r="G32" s="129">
        <v>0</v>
      </c>
      <c r="H32" s="128">
        <v>0</v>
      </c>
      <c r="I32" s="129">
        <v>0</v>
      </c>
      <c r="J32" s="128">
        <v>0</v>
      </c>
      <c r="K32" s="129">
        <v>0</v>
      </c>
    </row>
    <row r="33" spans="1:11" ht="16.5" customHeight="1">
      <c r="A33" s="83" t="s">
        <v>56</v>
      </c>
      <c r="B33" s="128">
        <v>0</v>
      </c>
      <c r="C33" s="129">
        <v>0</v>
      </c>
      <c r="D33" s="128">
        <v>0</v>
      </c>
      <c r="E33" s="129">
        <v>0</v>
      </c>
      <c r="F33" s="128">
        <v>0</v>
      </c>
      <c r="G33" s="129">
        <v>0</v>
      </c>
      <c r="H33" s="128">
        <v>0</v>
      </c>
      <c r="I33" s="129">
        <v>0</v>
      </c>
      <c r="J33" s="128">
        <v>0</v>
      </c>
      <c r="K33" s="129">
        <v>0</v>
      </c>
    </row>
    <row r="34" spans="1:11" ht="16.5" customHeight="1">
      <c r="A34" s="83" t="s">
        <v>57</v>
      </c>
      <c r="B34" s="128">
        <v>134926.0744124538</v>
      </c>
      <c r="C34" s="129">
        <v>20.344</v>
      </c>
      <c r="D34" s="128">
        <v>191577.3089673461</v>
      </c>
      <c r="E34" s="129">
        <v>21.504</v>
      </c>
      <c r="F34" s="128">
        <v>162328.7125983661</v>
      </c>
      <c r="G34" s="129">
        <v>22.236</v>
      </c>
      <c r="H34" s="128">
        <v>110464.6164331139</v>
      </c>
      <c r="I34" s="129">
        <v>26.009</v>
      </c>
      <c r="J34" s="128">
        <v>599296.7124112799</v>
      </c>
      <c r="K34" s="129">
        <v>22.12328967645463</v>
      </c>
    </row>
    <row r="35" spans="1:11" ht="16.5" customHeight="1">
      <c r="A35" s="83" t="s">
        <v>58</v>
      </c>
      <c r="B35" s="128">
        <v>34378.291851629896</v>
      </c>
      <c r="C35" s="129">
        <v>5.183</v>
      </c>
      <c r="D35" s="128">
        <v>26999.3745422213</v>
      </c>
      <c r="E35" s="129">
        <v>3.031</v>
      </c>
      <c r="F35" s="128">
        <v>15782.2245375799</v>
      </c>
      <c r="G35" s="129">
        <v>2.162</v>
      </c>
      <c r="H35" s="128">
        <v>6393.80626215</v>
      </c>
      <c r="I35" s="129">
        <v>1.505</v>
      </c>
      <c r="J35" s="128">
        <v>83553.69719358109</v>
      </c>
      <c r="K35" s="129">
        <v>3.0844198011949193</v>
      </c>
    </row>
    <row r="36" spans="1:11" ht="16.5" customHeight="1">
      <c r="A36" s="84" t="s">
        <v>53</v>
      </c>
      <c r="B36" s="128">
        <v>58708.0706654056</v>
      </c>
      <c r="C36" s="129">
        <v>8.852</v>
      </c>
      <c r="D36" s="128">
        <v>87455.3241875967</v>
      </c>
      <c r="E36" s="129">
        <v>9.816</v>
      </c>
      <c r="F36" s="128">
        <v>70176.5650086476</v>
      </c>
      <c r="G36" s="129">
        <v>9.613</v>
      </c>
      <c r="H36" s="128">
        <v>39458.310368602404</v>
      </c>
      <c r="I36" s="129">
        <v>9.291</v>
      </c>
      <c r="J36" s="128">
        <v>255798.2702302523</v>
      </c>
      <c r="K36" s="129">
        <v>9.442900509616374</v>
      </c>
    </row>
    <row r="37" spans="1:11" ht="16.5" customHeight="1">
      <c r="A37" s="84" t="s">
        <v>106</v>
      </c>
      <c r="B37" s="128">
        <v>0</v>
      </c>
      <c r="C37" s="129">
        <v>0</v>
      </c>
      <c r="D37" s="128">
        <v>0</v>
      </c>
      <c r="E37" s="129">
        <v>0</v>
      </c>
      <c r="F37" s="128">
        <v>0</v>
      </c>
      <c r="G37" s="129">
        <v>0</v>
      </c>
      <c r="H37" s="128">
        <v>0</v>
      </c>
      <c r="I37" s="129">
        <v>0</v>
      </c>
      <c r="J37" s="128">
        <v>0</v>
      </c>
      <c r="K37" s="129">
        <v>0</v>
      </c>
    </row>
    <row r="38" spans="1:11" ht="16.5" customHeight="1">
      <c r="A38" s="84" t="s">
        <v>59</v>
      </c>
      <c r="B38" s="128">
        <v>0</v>
      </c>
      <c r="C38" s="129">
        <v>0</v>
      </c>
      <c r="D38" s="128">
        <v>0</v>
      </c>
      <c r="E38" s="129">
        <v>0</v>
      </c>
      <c r="F38" s="128">
        <v>0</v>
      </c>
      <c r="G38" s="129">
        <v>0</v>
      </c>
      <c r="H38" s="128">
        <v>0</v>
      </c>
      <c r="I38" s="129">
        <v>0</v>
      </c>
      <c r="J38" s="128">
        <v>0</v>
      </c>
      <c r="K38" s="129">
        <v>0</v>
      </c>
    </row>
    <row r="39" spans="1:11" ht="16.5" customHeight="1">
      <c r="A39" s="84" t="s">
        <v>60</v>
      </c>
      <c r="B39" s="128">
        <v>0</v>
      </c>
      <c r="C39" s="129">
        <v>0</v>
      </c>
      <c r="D39" s="128">
        <v>0</v>
      </c>
      <c r="E39" s="129">
        <v>0</v>
      </c>
      <c r="F39" s="128">
        <v>0</v>
      </c>
      <c r="G39" s="129">
        <v>0</v>
      </c>
      <c r="H39" s="128">
        <v>0</v>
      </c>
      <c r="I39" s="129">
        <v>0</v>
      </c>
      <c r="J39" s="128">
        <v>0</v>
      </c>
      <c r="K39" s="129">
        <v>0</v>
      </c>
    </row>
    <row r="40" spans="1:11" ht="16.5" customHeight="1">
      <c r="A40" s="82" t="s">
        <v>61</v>
      </c>
      <c r="B40" s="132">
        <v>25477.662140310298</v>
      </c>
      <c r="C40" s="131">
        <v>3.841</v>
      </c>
      <c r="D40" s="132">
        <v>2372.61672278</v>
      </c>
      <c r="E40" s="131">
        <v>0.266</v>
      </c>
      <c r="F40" s="132">
        <v>13525.2943441274</v>
      </c>
      <c r="G40" s="131">
        <v>1.853</v>
      </c>
      <c r="H40" s="132">
        <v>14383.398399308</v>
      </c>
      <c r="I40" s="131">
        <v>3.387</v>
      </c>
      <c r="J40" s="132">
        <v>55758.971606525694</v>
      </c>
      <c r="K40" s="131">
        <v>2.0583658401012754</v>
      </c>
    </row>
    <row r="41" spans="1:11" ht="16.5" customHeight="1">
      <c r="A41" s="83" t="s">
        <v>62</v>
      </c>
      <c r="B41" s="128">
        <v>25477.662140310298</v>
      </c>
      <c r="C41" s="129">
        <v>3.841</v>
      </c>
      <c r="D41" s="128">
        <v>2372.61672278</v>
      </c>
      <c r="E41" s="129">
        <v>0.266</v>
      </c>
      <c r="F41" s="128">
        <v>13525.2943441274</v>
      </c>
      <c r="G41" s="129">
        <v>1.853</v>
      </c>
      <c r="H41" s="128">
        <v>14383.398399308</v>
      </c>
      <c r="I41" s="129">
        <v>3.387</v>
      </c>
      <c r="J41" s="128">
        <v>55758.971606525694</v>
      </c>
      <c r="K41" s="129">
        <v>2.0583658401012754</v>
      </c>
    </row>
    <row r="42" spans="1:11" ht="16.5" customHeight="1">
      <c r="A42" s="83" t="s">
        <v>63</v>
      </c>
      <c r="B42" s="128">
        <v>0</v>
      </c>
      <c r="C42" s="129">
        <v>0</v>
      </c>
      <c r="D42" s="128">
        <v>0</v>
      </c>
      <c r="E42" s="129">
        <v>0</v>
      </c>
      <c r="F42" s="128">
        <v>0</v>
      </c>
      <c r="G42" s="129">
        <v>0</v>
      </c>
      <c r="H42" s="128">
        <v>0</v>
      </c>
      <c r="I42" s="129">
        <v>0</v>
      </c>
      <c r="J42" s="128">
        <v>0</v>
      </c>
      <c r="K42" s="129">
        <v>0</v>
      </c>
    </row>
    <row r="43" spans="1:11" ht="16.5" customHeight="1">
      <c r="A43" s="82" t="s">
        <v>64</v>
      </c>
      <c r="B43" s="132">
        <v>30289.3665205542</v>
      </c>
      <c r="C43" s="131">
        <v>4.567</v>
      </c>
      <c r="D43" s="132">
        <v>60889.1044974619</v>
      </c>
      <c r="E43" s="131">
        <v>6.834</v>
      </c>
      <c r="F43" s="132">
        <v>119751.9912590067</v>
      </c>
      <c r="G43" s="131">
        <v>16.404</v>
      </c>
      <c r="H43" s="132">
        <v>19153.0817695179</v>
      </c>
      <c r="I43" s="131">
        <v>4.51</v>
      </c>
      <c r="J43" s="132">
        <v>230083.5440465407</v>
      </c>
      <c r="K43" s="131">
        <v>8.493630599517903</v>
      </c>
    </row>
    <row r="44" spans="1:11" ht="16.5" customHeight="1">
      <c r="A44" s="83" t="s">
        <v>65</v>
      </c>
      <c r="B44" s="128">
        <v>29119.9736099869</v>
      </c>
      <c r="C44" s="129">
        <v>4.391</v>
      </c>
      <c r="D44" s="128">
        <v>60889.1044974619</v>
      </c>
      <c r="E44" s="129">
        <v>6.834</v>
      </c>
      <c r="F44" s="128">
        <v>119751.9912590067</v>
      </c>
      <c r="G44" s="129">
        <v>16.404</v>
      </c>
      <c r="H44" s="128">
        <v>10623.800540513299</v>
      </c>
      <c r="I44" s="129">
        <v>2.501</v>
      </c>
      <c r="J44" s="128">
        <v>220384.8699069688</v>
      </c>
      <c r="K44" s="129">
        <v>8.1355999729123</v>
      </c>
    </row>
    <row r="45" spans="1:11" ht="16.5" customHeight="1">
      <c r="A45" s="83" t="s">
        <v>66</v>
      </c>
      <c r="B45" s="128">
        <v>1169.3929105672999</v>
      </c>
      <c r="C45" s="129">
        <v>0.176</v>
      </c>
      <c r="D45" s="128">
        <v>0</v>
      </c>
      <c r="E45" s="129">
        <v>0</v>
      </c>
      <c r="F45" s="128">
        <v>0</v>
      </c>
      <c r="G45" s="129">
        <v>0</v>
      </c>
      <c r="H45" s="128">
        <v>8529.281229004599</v>
      </c>
      <c r="I45" s="129">
        <v>2.008</v>
      </c>
      <c r="J45" s="128">
        <v>9698.674139571898</v>
      </c>
      <c r="K45" s="129">
        <v>0.3580306266056031</v>
      </c>
    </row>
    <row r="46" spans="1:11" ht="9" customHeight="1">
      <c r="A46" s="85"/>
      <c r="B46" s="128"/>
      <c r="C46" s="129"/>
      <c r="D46" s="128"/>
      <c r="E46" s="129"/>
      <c r="F46" s="128"/>
      <c r="G46" s="129"/>
      <c r="H46" s="128"/>
      <c r="I46" s="129"/>
      <c r="J46" s="128"/>
      <c r="K46" s="129"/>
    </row>
    <row r="47" spans="1:11" ht="16.5" customHeight="1">
      <c r="A47" s="61" t="s">
        <v>67</v>
      </c>
      <c r="B47" s="132">
        <v>28442.593407007596</v>
      </c>
      <c r="C47" s="131">
        <v>4.289</v>
      </c>
      <c r="D47" s="132">
        <v>100098.84211106789</v>
      </c>
      <c r="E47" s="131">
        <v>11.235</v>
      </c>
      <c r="F47" s="132">
        <v>25407.0102351344</v>
      </c>
      <c r="G47" s="131">
        <v>3.48</v>
      </c>
      <c r="H47" s="132">
        <v>22324.888156398003</v>
      </c>
      <c r="I47" s="131">
        <v>5.256</v>
      </c>
      <c r="J47" s="132">
        <v>176273.33390960787</v>
      </c>
      <c r="K47" s="131">
        <v>6.507204107003988</v>
      </c>
    </row>
    <row r="48" spans="1:11" ht="16.5" customHeight="1">
      <c r="A48" s="82" t="s">
        <v>40</v>
      </c>
      <c r="B48" s="132">
        <v>1297.737266328</v>
      </c>
      <c r="C48" s="131">
        <v>0.196</v>
      </c>
      <c r="D48" s="132">
        <v>11022.904515</v>
      </c>
      <c r="E48" s="131">
        <v>1.237</v>
      </c>
      <c r="F48" s="132">
        <v>1854.931521234</v>
      </c>
      <c r="G48" s="131">
        <v>0.254</v>
      </c>
      <c r="H48" s="132">
        <v>12950.958699688</v>
      </c>
      <c r="I48" s="131">
        <v>3.049</v>
      </c>
      <c r="J48" s="132">
        <v>27126.532002250002</v>
      </c>
      <c r="K48" s="131">
        <v>1.001387314455253</v>
      </c>
    </row>
    <row r="49" spans="1:11" ht="16.5" customHeight="1">
      <c r="A49" s="83" t="s">
        <v>68</v>
      </c>
      <c r="B49" s="128">
        <v>1297.737266328</v>
      </c>
      <c r="C49" s="129">
        <v>0.196</v>
      </c>
      <c r="D49" s="128">
        <v>11022.904515</v>
      </c>
      <c r="E49" s="129">
        <v>1.237</v>
      </c>
      <c r="F49" s="128">
        <v>1854.931521234</v>
      </c>
      <c r="G49" s="129">
        <v>0.254</v>
      </c>
      <c r="H49" s="128">
        <v>12950.958699688</v>
      </c>
      <c r="I49" s="129">
        <v>3.049</v>
      </c>
      <c r="J49" s="128">
        <v>27126.532002250002</v>
      </c>
      <c r="K49" s="129">
        <v>1.001387314455253</v>
      </c>
    </row>
    <row r="50" spans="1:11" ht="16.5" customHeight="1">
      <c r="A50" s="82" t="s">
        <v>45</v>
      </c>
      <c r="B50" s="132">
        <v>12704.95641779</v>
      </c>
      <c r="C50" s="131">
        <v>1.916</v>
      </c>
      <c r="D50" s="132">
        <v>11048.9232438909</v>
      </c>
      <c r="E50" s="131">
        <v>1.24</v>
      </c>
      <c r="F50" s="132">
        <v>418.3498663</v>
      </c>
      <c r="G50" s="131">
        <v>0.057</v>
      </c>
      <c r="H50" s="132">
        <v>41.66304657</v>
      </c>
      <c r="I50" s="131">
        <v>0.01</v>
      </c>
      <c r="J50" s="132">
        <v>24213.892574550897</v>
      </c>
      <c r="K50" s="131">
        <v>0.8938660074839758</v>
      </c>
    </row>
    <row r="51" spans="1:11" ht="16.5" customHeight="1">
      <c r="A51" s="83" t="s">
        <v>69</v>
      </c>
      <c r="B51" s="128">
        <v>0</v>
      </c>
      <c r="C51" s="129">
        <v>0</v>
      </c>
      <c r="D51" s="128">
        <v>0</v>
      </c>
      <c r="E51" s="129">
        <v>0</v>
      </c>
      <c r="F51" s="128">
        <v>0</v>
      </c>
      <c r="G51" s="129">
        <v>0</v>
      </c>
      <c r="H51" s="128">
        <v>0</v>
      </c>
      <c r="I51" s="129">
        <v>0</v>
      </c>
      <c r="J51" s="128">
        <v>0</v>
      </c>
      <c r="K51" s="129">
        <v>0</v>
      </c>
    </row>
    <row r="52" spans="1:11" ht="16.5" customHeight="1">
      <c r="A52" s="83" t="s">
        <v>70</v>
      </c>
      <c r="B52" s="128">
        <v>12704.95641779</v>
      </c>
      <c r="C52" s="129">
        <v>1.916</v>
      </c>
      <c r="D52" s="128">
        <v>11048.9232438909</v>
      </c>
      <c r="E52" s="129">
        <v>1.24</v>
      </c>
      <c r="F52" s="128">
        <v>418.3498663</v>
      </c>
      <c r="G52" s="129">
        <v>0.057</v>
      </c>
      <c r="H52" s="128">
        <v>41.66304657</v>
      </c>
      <c r="I52" s="129">
        <v>0.01</v>
      </c>
      <c r="J52" s="128">
        <v>24213.892574550897</v>
      </c>
      <c r="K52" s="129">
        <v>0.8938660074839758</v>
      </c>
    </row>
    <row r="53" spans="1:11" ht="16.5" customHeight="1">
      <c r="A53" s="84" t="s">
        <v>53</v>
      </c>
      <c r="B53" s="128">
        <v>0</v>
      </c>
      <c r="C53" s="129">
        <v>0</v>
      </c>
      <c r="D53" s="128">
        <v>0</v>
      </c>
      <c r="E53" s="129">
        <v>0</v>
      </c>
      <c r="F53" s="128">
        <v>0</v>
      </c>
      <c r="G53" s="129">
        <v>0</v>
      </c>
      <c r="H53" s="128">
        <v>0</v>
      </c>
      <c r="I53" s="129">
        <v>0</v>
      </c>
      <c r="J53" s="128">
        <v>0</v>
      </c>
      <c r="K53" s="129">
        <v>0</v>
      </c>
    </row>
    <row r="54" spans="1:11" ht="16.5" customHeight="1">
      <c r="A54" s="82" t="s">
        <v>71</v>
      </c>
      <c r="B54" s="132">
        <v>9.23589104</v>
      </c>
      <c r="C54" s="131">
        <v>0.001</v>
      </c>
      <c r="D54" s="132">
        <v>0</v>
      </c>
      <c r="E54" s="131">
        <v>0</v>
      </c>
      <c r="F54" s="132">
        <v>0</v>
      </c>
      <c r="G54" s="131">
        <v>0</v>
      </c>
      <c r="H54" s="132">
        <v>441.117184</v>
      </c>
      <c r="I54" s="131">
        <v>0.104</v>
      </c>
      <c r="J54" s="132">
        <v>450.35307504</v>
      </c>
      <c r="K54" s="131">
        <v>0.016624972788027766</v>
      </c>
    </row>
    <row r="55" spans="1:11" ht="16.5" customHeight="1">
      <c r="A55" s="84" t="s">
        <v>53</v>
      </c>
      <c r="B55" s="128">
        <v>9.23589104</v>
      </c>
      <c r="C55" s="129">
        <v>0.001</v>
      </c>
      <c r="D55" s="128">
        <v>0</v>
      </c>
      <c r="E55" s="129">
        <v>0</v>
      </c>
      <c r="F55" s="128">
        <v>0</v>
      </c>
      <c r="G55" s="129">
        <v>0</v>
      </c>
      <c r="H55" s="128">
        <v>441.117184</v>
      </c>
      <c r="I55" s="129">
        <v>0.104</v>
      </c>
      <c r="J55" s="128">
        <v>450.35307504</v>
      </c>
      <c r="K55" s="129">
        <v>0.016624972788027766</v>
      </c>
    </row>
    <row r="56" spans="1:11" ht="16.5" customHeight="1">
      <c r="A56" s="82" t="s">
        <v>72</v>
      </c>
      <c r="B56" s="132">
        <v>14430.663831849599</v>
      </c>
      <c r="C56" s="131">
        <v>2.176</v>
      </c>
      <c r="D56" s="132">
        <v>78027.014352177</v>
      </c>
      <c r="E56" s="131">
        <v>8.758</v>
      </c>
      <c r="F56" s="132">
        <v>23133.7288476004</v>
      </c>
      <c r="G56" s="131">
        <v>3.169</v>
      </c>
      <c r="H56" s="132">
        <v>8891.14922614</v>
      </c>
      <c r="I56" s="131">
        <v>2.093</v>
      </c>
      <c r="J56" s="132">
        <v>124482.55625776699</v>
      </c>
      <c r="K56" s="131">
        <v>4.595325812276731</v>
      </c>
    </row>
    <row r="57" spans="1:11" ht="16.5" customHeight="1">
      <c r="A57" s="83" t="s">
        <v>73</v>
      </c>
      <c r="B57" s="128">
        <v>14430.663831849599</v>
      </c>
      <c r="C57" s="129">
        <v>2.176</v>
      </c>
      <c r="D57" s="128">
        <v>78027.014352177</v>
      </c>
      <c r="E57" s="129">
        <v>8.758</v>
      </c>
      <c r="F57" s="128">
        <v>23133.7288476004</v>
      </c>
      <c r="G57" s="129">
        <v>3.169</v>
      </c>
      <c r="H57" s="128">
        <v>8891.14922614</v>
      </c>
      <c r="I57" s="129">
        <v>2.093</v>
      </c>
      <c r="J57" s="128">
        <v>124482.55625776699</v>
      </c>
      <c r="K57" s="129">
        <v>4.595325812276731</v>
      </c>
    </row>
    <row r="58" spans="1:11" ht="9" customHeight="1">
      <c r="A58" s="85"/>
      <c r="B58" s="128">
        <v>0</v>
      </c>
      <c r="C58" s="129"/>
      <c r="D58" s="128"/>
      <c r="E58" s="129"/>
      <c r="F58" s="128"/>
      <c r="G58" s="129"/>
      <c r="H58" s="128"/>
      <c r="I58" s="129"/>
      <c r="J58" s="128"/>
      <c r="K58" s="129"/>
    </row>
    <row r="59" spans="1:11" ht="16.5" customHeight="1">
      <c r="A59" s="63" t="s">
        <v>74</v>
      </c>
      <c r="B59" s="133">
        <v>4521.4498404900005</v>
      </c>
      <c r="C59" s="134">
        <v>0.682</v>
      </c>
      <c r="D59" s="133">
        <v>-6094.175821761</v>
      </c>
      <c r="E59" s="134">
        <v>-0.684</v>
      </c>
      <c r="F59" s="133">
        <v>-16295.79649988</v>
      </c>
      <c r="G59" s="134">
        <v>-2.232</v>
      </c>
      <c r="H59" s="133">
        <v>660.63824228</v>
      </c>
      <c r="I59" s="134">
        <v>0.156</v>
      </c>
      <c r="J59" s="133">
        <v>-17207.884238870996</v>
      </c>
      <c r="K59" s="134">
        <v>-0.6352362691991228</v>
      </c>
    </row>
    <row r="60" spans="1:11" ht="16.5" customHeight="1">
      <c r="A60" s="61" t="s">
        <v>75</v>
      </c>
      <c r="B60" s="132">
        <v>663233.4758249358</v>
      </c>
      <c r="C60" s="131">
        <v>100</v>
      </c>
      <c r="D60" s="132">
        <v>890909.9455233883</v>
      </c>
      <c r="E60" s="131">
        <v>100</v>
      </c>
      <c r="F60" s="132">
        <v>730036.7774500201</v>
      </c>
      <c r="G60" s="131">
        <v>100</v>
      </c>
      <c r="H60" s="132">
        <v>424714.91208156844</v>
      </c>
      <c r="I60" s="131">
        <v>100</v>
      </c>
      <c r="J60" s="132">
        <v>2708895.1108799125</v>
      </c>
      <c r="K60" s="131">
        <v>100</v>
      </c>
    </row>
    <row r="61" spans="1:11" ht="16.5" customHeight="1">
      <c r="A61" s="61" t="s">
        <v>9</v>
      </c>
      <c r="B61" s="132">
        <v>657603.7678788468</v>
      </c>
      <c r="C61" s="131">
        <v>99.151</v>
      </c>
      <c r="D61" s="132">
        <v>882302.3903572798</v>
      </c>
      <c r="E61" s="131">
        <v>99.034</v>
      </c>
      <c r="F61" s="132">
        <v>721744.0398721691</v>
      </c>
      <c r="G61" s="131">
        <v>98.864</v>
      </c>
      <c r="H61" s="132">
        <v>421306.66551302717</v>
      </c>
      <c r="I61" s="131">
        <v>99.198</v>
      </c>
      <c r="J61" s="132">
        <v>2682956.863621323</v>
      </c>
      <c r="K61" s="131">
        <v>99.04247871560578</v>
      </c>
    </row>
    <row r="62" spans="1:11" ht="16.5" customHeight="1">
      <c r="A62" s="61" t="s">
        <v>76</v>
      </c>
      <c r="B62" s="132">
        <v>5629.7079460889</v>
      </c>
      <c r="C62" s="131">
        <v>0.849</v>
      </c>
      <c r="D62" s="132">
        <v>8607.555166108901</v>
      </c>
      <c r="E62" s="131">
        <v>0.966</v>
      </c>
      <c r="F62" s="132">
        <v>8292.737577851</v>
      </c>
      <c r="G62" s="131">
        <v>1.136</v>
      </c>
      <c r="H62" s="132">
        <v>3408.2465685413</v>
      </c>
      <c r="I62" s="131">
        <v>0.802</v>
      </c>
      <c r="J62" s="132">
        <v>25938.2472585901</v>
      </c>
      <c r="K62" s="131">
        <v>0.9575212843942397</v>
      </c>
    </row>
    <row r="63" spans="1:11" ht="3" customHeight="1" thickBot="1">
      <c r="A63" s="86"/>
      <c r="B63" s="86"/>
      <c r="C63" s="86"/>
      <c r="D63" s="86"/>
      <c r="E63" s="86"/>
      <c r="F63" s="86"/>
      <c r="G63" s="86"/>
      <c r="H63" s="86"/>
      <c r="I63" s="86"/>
      <c r="J63" s="86"/>
      <c r="K63" s="86"/>
    </row>
    <row r="64" spans="1:11" ht="13.5">
      <c r="A64" s="87" t="s">
        <v>77</v>
      </c>
      <c r="B64" s="88"/>
      <c r="C64" s="89"/>
      <c r="D64" s="90"/>
      <c r="E64" s="89"/>
      <c r="F64" s="89"/>
      <c r="G64" s="89"/>
      <c r="H64" s="89"/>
      <c r="I64" s="89"/>
      <c r="J64" s="91"/>
      <c r="K64" s="91"/>
    </row>
    <row r="65" spans="1:11" ht="13.5">
      <c r="A65" s="87" t="s">
        <v>78</v>
      </c>
      <c r="B65" s="87"/>
      <c r="C65" s="92"/>
      <c r="D65" s="92"/>
      <c r="E65" s="92"/>
      <c r="F65" s="92"/>
      <c r="G65" s="92"/>
      <c r="H65" s="92"/>
      <c r="I65" s="92"/>
      <c r="J65" s="87"/>
      <c r="K65" s="87"/>
    </row>
    <row r="66" ht="13.5">
      <c r="A66" s="87" t="s">
        <v>79</v>
      </c>
    </row>
    <row r="67" ht="13.5">
      <c r="A67" s="87" t="s">
        <v>80</v>
      </c>
    </row>
    <row r="68" ht="13.5">
      <c r="A68" s="87" t="s">
        <v>107</v>
      </c>
    </row>
  </sheetData>
  <sheetProtection/>
  <mergeCells count="5">
    <mergeCell ref="J12:K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K68"/>
  <sheetViews>
    <sheetView workbookViewId="0" topLeftCell="A7">
      <pane xSplit="1" ySplit="7" topLeftCell="B14" activePane="bottomRight" state="frozen"/>
      <selection pane="topLeft" activeCell="C23" sqref="C23"/>
      <selection pane="topRight" activeCell="C23" sqref="C23"/>
      <selection pane="bottomLeft" activeCell="C23" sqref="C23"/>
      <selection pane="bottomRight" activeCell="A15" sqref="A15"/>
    </sheetView>
  </sheetViews>
  <sheetFormatPr defaultColWidth="11.421875" defaultRowHeight="12.75"/>
  <cols>
    <col min="1" max="1" width="35.28125" style="65" customWidth="1"/>
    <col min="2" max="2" width="11.7109375" style="65" customWidth="1"/>
    <col min="3" max="3" width="6.00390625" style="65" bestFit="1" customWidth="1"/>
    <col min="4" max="4" width="12.28125" style="65" customWidth="1"/>
    <col min="5" max="5" width="5.7109375" style="65" customWidth="1"/>
    <col min="6" max="6" width="11.00390625" style="65" customWidth="1"/>
    <col min="7" max="7" width="5.7109375" style="65" customWidth="1"/>
    <col min="8" max="8" width="11.28125" style="65" customWidth="1"/>
    <col min="9" max="9" width="5.7109375" style="65" customWidth="1"/>
    <col min="10" max="10" width="12.8515625" style="65" customWidth="1"/>
    <col min="11" max="11" width="5.7109375" style="65" customWidth="1"/>
    <col min="12" max="16384" width="11.421875" style="65" customWidth="1"/>
  </cols>
  <sheetData>
    <row r="7" spans="1:11" s="69" customFormat="1" ht="15.75">
      <c r="A7" s="66" t="s">
        <v>81</v>
      </c>
      <c r="B7" s="67"/>
      <c r="C7" s="68"/>
      <c r="D7" s="68"/>
      <c r="E7" s="68"/>
      <c r="F7" s="68"/>
      <c r="G7" s="68"/>
      <c r="H7" s="68"/>
      <c r="I7" s="68"/>
      <c r="J7" s="68"/>
      <c r="K7" s="67"/>
    </row>
    <row r="8" spans="1:11" s="69" customFormat="1" ht="27.75">
      <c r="A8" s="70" t="s">
        <v>82</v>
      </c>
      <c r="B8" s="71"/>
      <c r="C8" s="72"/>
      <c r="D8" s="73"/>
      <c r="E8" s="73"/>
      <c r="F8" s="73"/>
      <c r="G8" s="73"/>
      <c r="H8" s="73"/>
      <c r="I8" s="73"/>
      <c r="J8" s="73"/>
      <c r="K8" s="71"/>
    </row>
    <row r="9" spans="1:11" s="69" customFormat="1" ht="15.75">
      <c r="A9" s="141">
        <v>39101</v>
      </c>
      <c r="B9" s="71"/>
      <c r="C9" s="72"/>
      <c r="D9" s="73"/>
      <c r="E9" s="73"/>
      <c r="F9" s="73"/>
      <c r="G9" s="73"/>
      <c r="H9" s="73"/>
      <c r="I9" s="73"/>
      <c r="J9" s="73"/>
      <c r="K9" s="71"/>
    </row>
    <row r="10" spans="1:11" s="69" customFormat="1" ht="15.75">
      <c r="A10" s="74" t="s">
        <v>36</v>
      </c>
      <c r="B10" s="71"/>
      <c r="C10" s="72"/>
      <c r="D10" s="73"/>
      <c r="E10" s="73"/>
      <c r="F10" s="73"/>
      <c r="G10" s="73"/>
      <c r="H10" s="73"/>
      <c r="I10" s="73"/>
      <c r="J10" s="73"/>
      <c r="K10" s="71"/>
    </row>
    <row r="11" spans="1:11" ht="4.5" customHeight="1" thickBot="1">
      <c r="A11" s="75"/>
      <c r="B11" s="76"/>
      <c r="C11" s="77"/>
      <c r="D11" s="77"/>
      <c r="E11" s="77"/>
      <c r="F11" s="77"/>
      <c r="G11" s="77"/>
      <c r="H11" s="77"/>
      <c r="I11" s="77"/>
      <c r="J11" s="77"/>
      <c r="K11" s="76"/>
    </row>
    <row r="12" spans="1:11" ht="16.5">
      <c r="A12" s="60"/>
      <c r="B12" s="165" t="s">
        <v>23</v>
      </c>
      <c r="C12" s="165"/>
      <c r="D12" s="165" t="s">
        <v>24</v>
      </c>
      <c r="E12" s="165"/>
      <c r="F12" s="166" t="s">
        <v>25</v>
      </c>
      <c r="G12" s="166"/>
      <c r="H12" s="165" t="s">
        <v>26</v>
      </c>
      <c r="I12" s="165"/>
      <c r="J12" s="165" t="s">
        <v>14</v>
      </c>
      <c r="K12" s="165"/>
    </row>
    <row r="13" spans="1:11" ht="13.5">
      <c r="A13" s="78"/>
      <c r="B13" s="79" t="s">
        <v>37</v>
      </c>
      <c r="C13" s="79" t="s">
        <v>38</v>
      </c>
      <c r="D13" s="79" t="s">
        <v>37</v>
      </c>
      <c r="E13" s="79" t="s">
        <v>38</v>
      </c>
      <c r="F13" s="80" t="s">
        <v>37</v>
      </c>
      <c r="G13" s="80" t="s">
        <v>38</v>
      </c>
      <c r="H13" s="79" t="s">
        <v>37</v>
      </c>
      <c r="I13" s="79" t="s">
        <v>38</v>
      </c>
      <c r="J13" s="79" t="s">
        <v>37</v>
      </c>
      <c r="K13" s="79" t="s">
        <v>38</v>
      </c>
    </row>
    <row r="14" spans="1:11" ht="6" customHeight="1">
      <c r="A14" s="60"/>
      <c r="B14" s="81"/>
      <c r="C14" s="81"/>
      <c r="D14" s="81"/>
      <c r="E14" s="81"/>
      <c r="F14" s="81"/>
      <c r="G14" s="81"/>
      <c r="H14" s="81"/>
      <c r="I14" s="81"/>
      <c r="J14" s="81"/>
      <c r="K14" s="81"/>
    </row>
    <row r="15" spans="1:11" ht="16.5" customHeight="1">
      <c r="A15" s="61" t="s">
        <v>39</v>
      </c>
      <c r="B15" s="130">
        <v>9343200.685955178</v>
      </c>
      <c r="C15" s="131">
        <v>91.091</v>
      </c>
      <c r="D15" s="132">
        <v>11567184.242926965</v>
      </c>
      <c r="E15" s="131">
        <v>89.011</v>
      </c>
      <c r="F15" s="132">
        <v>11345012.848147929</v>
      </c>
      <c r="G15" s="131">
        <v>93.17</v>
      </c>
      <c r="H15" s="132">
        <v>5618510.388036855</v>
      </c>
      <c r="I15" s="131">
        <v>92.022</v>
      </c>
      <c r="J15" s="132">
        <v>37873908.16506693</v>
      </c>
      <c r="K15" s="131">
        <v>91.18638033746335</v>
      </c>
    </row>
    <row r="16" spans="1:11" ht="16.5" customHeight="1">
      <c r="A16" s="82" t="s">
        <v>40</v>
      </c>
      <c r="B16" s="132">
        <v>2214763.1323464583</v>
      </c>
      <c r="C16" s="131">
        <v>21.593</v>
      </c>
      <c r="D16" s="132">
        <v>2287279.3254076224</v>
      </c>
      <c r="E16" s="131">
        <v>17.601</v>
      </c>
      <c r="F16" s="132">
        <v>2262756.6688578916</v>
      </c>
      <c r="G16" s="131">
        <v>18.583</v>
      </c>
      <c r="H16" s="132">
        <v>1202319.0202252576</v>
      </c>
      <c r="I16" s="131">
        <v>19.692</v>
      </c>
      <c r="J16" s="132">
        <v>7967118.14683723</v>
      </c>
      <c r="K16" s="131">
        <v>19.181877464683925</v>
      </c>
    </row>
    <row r="17" spans="1:11" ht="16.5" customHeight="1">
      <c r="A17" s="83" t="s">
        <v>41</v>
      </c>
      <c r="B17" s="128">
        <v>285625.58776498685</v>
      </c>
      <c r="C17" s="129">
        <v>2.785</v>
      </c>
      <c r="D17" s="128">
        <v>395055.65229262</v>
      </c>
      <c r="E17" s="129">
        <v>3.04</v>
      </c>
      <c r="F17" s="128">
        <v>76276.219022</v>
      </c>
      <c r="G17" s="129">
        <v>0.626</v>
      </c>
      <c r="H17" s="128">
        <v>56332.82874477</v>
      </c>
      <c r="I17" s="129">
        <v>0.923</v>
      </c>
      <c r="J17" s="128">
        <v>813290.2878243768</v>
      </c>
      <c r="K17" s="129">
        <v>1.9581025857458565</v>
      </c>
    </row>
    <row r="18" spans="1:11" ht="16.5" customHeight="1">
      <c r="A18" s="83" t="s">
        <v>42</v>
      </c>
      <c r="B18" s="128">
        <v>1860596.14227367</v>
      </c>
      <c r="C18" s="129">
        <v>18.14</v>
      </c>
      <c r="D18" s="128">
        <v>1788247.5887932875</v>
      </c>
      <c r="E18" s="129">
        <v>13.761</v>
      </c>
      <c r="F18" s="128">
        <v>2037002.8767260485</v>
      </c>
      <c r="G18" s="129">
        <v>16.729</v>
      </c>
      <c r="H18" s="128">
        <v>1085534.2695908751</v>
      </c>
      <c r="I18" s="129">
        <v>17.779</v>
      </c>
      <c r="J18" s="128">
        <v>6771380.877383881</v>
      </c>
      <c r="K18" s="129">
        <v>16.302983822104373</v>
      </c>
    </row>
    <row r="19" spans="1:11" ht="16.5" customHeight="1">
      <c r="A19" s="83" t="s">
        <v>43</v>
      </c>
      <c r="B19" s="128">
        <v>68541.4023078015</v>
      </c>
      <c r="C19" s="129">
        <v>0.668</v>
      </c>
      <c r="D19" s="128">
        <v>103976.0843217149</v>
      </c>
      <c r="E19" s="129">
        <v>0.8</v>
      </c>
      <c r="F19" s="128">
        <v>149477.5731098431</v>
      </c>
      <c r="G19" s="129">
        <v>1.228</v>
      </c>
      <c r="H19" s="128">
        <v>60451.9218896124</v>
      </c>
      <c r="I19" s="129">
        <v>0.99</v>
      </c>
      <c r="J19" s="128">
        <v>382446.98162897193</v>
      </c>
      <c r="K19" s="129">
        <v>0.9207910568336952</v>
      </c>
    </row>
    <row r="20" spans="1:11" ht="16.5" customHeight="1">
      <c r="A20" s="83" t="s">
        <v>44</v>
      </c>
      <c r="B20" s="128">
        <v>0</v>
      </c>
      <c r="C20" s="129">
        <v>0</v>
      </c>
      <c r="D20" s="128">
        <v>0</v>
      </c>
      <c r="E20" s="129">
        <v>0</v>
      </c>
      <c r="F20" s="128">
        <v>0</v>
      </c>
      <c r="G20" s="129">
        <v>0</v>
      </c>
      <c r="H20" s="128">
        <v>0</v>
      </c>
      <c r="I20" s="129">
        <v>0</v>
      </c>
      <c r="J20" s="128">
        <v>0</v>
      </c>
      <c r="K20" s="129">
        <v>0</v>
      </c>
    </row>
    <row r="21" spans="1:11" ht="16.5" customHeight="1">
      <c r="A21" s="82" t="s">
        <v>45</v>
      </c>
      <c r="B21" s="132">
        <v>1479371.792061705</v>
      </c>
      <c r="C21" s="131">
        <v>14.423</v>
      </c>
      <c r="D21" s="132">
        <v>2505146.619953264</v>
      </c>
      <c r="E21" s="131">
        <v>19.277</v>
      </c>
      <c r="F21" s="132">
        <v>2723804.192107615</v>
      </c>
      <c r="G21" s="131">
        <v>22.369</v>
      </c>
      <c r="H21" s="132">
        <v>907268.7689058448</v>
      </c>
      <c r="I21" s="131">
        <v>14.86</v>
      </c>
      <c r="J21" s="132">
        <v>7615591.373028428</v>
      </c>
      <c r="K21" s="131">
        <v>18.33553084643616</v>
      </c>
    </row>
    <row r="22" spans="1:11" ht="16.5" customHeight="1">
      <c r="A22" s="83" t="s">
        <v>46</v>
      </c>
      <c r="B22" s="128">
        <v>270413.19678246137</v>
      </c>
      <c r="C22" s="129">
        <v>2.636</v>
      </c>
      <c r="D22" s="128">
        <v>786831.4686928738</v>
      </c>
      <c r="E22" s="129">
        <v>6.054</v>
      </c>
      <c r="F22" s="128">
        <v>1055555.4989186556</v>
      </c>
      <c r="G22" s="129">
        <v>8.669</v>
      </c>
      <c r="H22" s="128">
        <v>249267.47407507309</v>
      </c>
      <c r="I22" s="129">
        <v>4.083</v>
      </c>
      <c r="J22" s="128">
        <v>2362067.6384690637</v>
      </c>
      <c r="K22" s="129">
        <v>5.686986331738477</v>
      </c>
    </row>
    <row r="23" spans="1:11" ht="16.5" customHeight="1">
      <c r="A23" s="83" t="s">
        <v>47</v>
      </c>
      <c r="B23" s="128">
        <v>93632.4067662855</v>
      </c>
      <c r="C23" s="129">
        <v>0.913</v>
      </c>
      <c r="D23" s="128">
        <v>225641.9878863221</v>
      </c>
      <c r="E23" s="129">
        <v>1.736</v>
      </c>
      <c r="F23" s="128">
        <v>236935.5811211642</v>
      </c>
      <c r="G23" s="129">
        <v>1.946</v>
      </c>
      <c r="H23" s="128">
        <v>56117.3266962177</v>
      </c>
      <c r="I23" s="129">
        <v>0.919</v>
      </c>
      <c r="J23" s="128">
        <v>612327.3024699895</v>
      </c>
      <c r="K23" s="129">
        <v>1.4742579522210963</v>
      </c>
    </row>
    <row r="24" spans="1:11" ht="16.5" customHeight="1">
      <c r="A24" s="83" t="s">
        <v>48</v>
      </c>
      <c r="B24" s="128">
        <v>24294.32539736</v>
      </c>
      <c r="C24" s="129">
        <v>0.237</v>
      </c>
      <c r="D24" s="128">
        <v>47110.943259610896</v>
      </c>
      <c r="E24" s="129">
        <v>0.363</v>
      </c>
      <c r="F24" s="128">
        <v>82649.7531549095</v>
      </c>
      <c r="G24" s="129">
        <v>0.679</v>
      </c>
      <c r="H24" s="128">
        <v>7363.1266288377</v>
      </c>
      <c r="I24" s="129">
        <v>0.121</v>
      </c>
      <c r="J24" s="128">
        <v>161418.1484407181</v>
      </c>
      <c r="K24" s="129">
        <v>0.38863527399743397</v>
      </c>
    </row>
    <row r="25" spans="1:11" ht="16.5" customHeight="1">
      <c r="A25" s="83" t="s">
        <v>49</v>
      </c>
      <c r="B25" s="128">
        <v>27987.879356503</v>
      </c>
      <c r="C25" s="129">
        <v>0.273</v>
      </c>
      <c r="D25" s="128">
        <v>118861.98707525819</v>
      </c>
      <c r="E25" s="129">
        <v>0.915</v>
      </c>
      <c r="F25" s="128">
        <v>69191.49887399121</v>
      </c>
      <c r="G25" s="129">
        <v>0.568</v>
      </c>
      <c r="H25" s="128">
        <v>46289.5825288278</v>
      </c>
      <c r="I25" s="129">
        <v>0.758</v>
      </c>
      <c r="J25" s="128">
        <v>262330.9478345802</v>
      </c>
      <c r="K25" s="129">
        <v>0.6315960180099628</v>
      </c>
    </row>
    <row r="26" spans="1:11" ht="16.5" customHeight="1">
      <c r="A26" s="83" t="s">
        <v>50</v>
      </c>
      <c r="B26" s="128">
        <v>156554.45742633892</v>
      </c>
      <c r="C26" s="129">
        <v>1.526</v>
      </c>
      <c r="D26" s="128">
        <v>142703.7360839669</v>
      </c>
      <c r="E26" s="129">
        <v>1.098</v>
      </c>
      <c r="F26" s="128">
        <v>83164.41329169349</v>
      </c>
      <c r="G26" s="129">
        <v>0.683</v>
      </c>
      <c r="H26" s="128">
        <v>33996.2250737898</v>
      </c>
      <c r="I26" s="129">
        <v>0.557</v>
      </c>
      <c r="J26" s="128">
        <v>416418.8318757891</v>
      </c>
      <c r="K26" s="129">
        <v>1.0025827231141466</v>
      </c>
    </row>
    <row r="27" spans="1:11" ht="16.5" customHeight="1">
      <c r="A27" s="83" t="s">
        <v>51</v>
      </c>
      <c r="B27" s="128">
        <v>38.6596083517</v>
      </c>
      <c r="C27" s="129">
        <v>0</v>
      </c>
      <c r="D27" s="128">
        <v>0</v>
      </c>
      <c r="E27" s="129">
        <v>0</v>
      </c>
      <c r="F27" s="128">
        <v>279.1967159804</v>
      </c>
      <c r="G27" s="129">
        <v>0.002</v>
      </c>
      <c r="H27" s="128">
        <v>0</v>
      </c>
      <c r="I27" s="129">
        <v>0</v>
      </c>
      <c r="J27" s="128">
        <v>317.8563243321</v>
      </c>
      <c r="K27" s="129">
        <v>0.0007652806136850852</v>
      </c>
    </row>
    <row r="28" spans="1:11" ht="16.5" customHeight="1">
      <c r="A28" s="83" t="s">
        <v>52</v>
      </c>
      <c r="B28" s="128">
        <v>3707.6187570288</v>
      </c>
      <c r="C28" s="129">
        <v>0.036</v>
      </c>
      <c r="D28" s="128">
        <v>5076.1494295127995</v>
      </c>
      <c r="E28" s="129">
        <v>0.039</v>
      </c>
      <c r="F28" s="128">
        <v>11303.7232612345</v>
      </c>
      <c r="G28" s="129">
        <v>0.093</v>
      </c>
      <c r="H28" s="128">
        <v>0</v>
      </c>
      <c r="I28" s="129">
        <v>0</v>
      </c>
      <c r="J28" s="128">
        <v>20087.491447776098</v>
      </c>
      <c r="K28" s="129">
        <v>0.04836325913869989</v>
      </c>
    </row>
    <row r="29" spans="1:11" ht="16.5" customHeight="1">
      <c r="A29" s="84" t="s">
        <v>53</v>
      </c>
      <c r="B29" s="128">
        <v>902743.2479673757</v>
      </c>
      <c r="C29" s="129">
        <v>8.801</v>
      </c>
      <c r="D29" s="128">
        <v>1178920.3475257196</v>
      </c>
      <c r="E29" s="129">
        <v>9.071903342259791</v>
      </c>
      <c r="F29" s="128">
        <v>1184724.5267699868</v>
      </c>
      <c r="G29" s="129">
        <v>9.729</v>
      </c>
      <c r="H29" s="128">
        <v>514235.0339030988</v>
      </c>
      <c r="I29" s="129">
        <v>8.422</v>
      </c>
      <c r="J29" s="128">
        <v>3780623.156166181</v>
      </c>
      <c r="K29" s="129">
        <v>9.102344007602662</v>
      </c>
    </row>
    <row r="30" spans="1:11" ht="16.5" customHeight="1">
      <c r="A30" s="83" t="s">
        <v>106</v>
      </c>
      <c r="B30" s="128">
        <v>0</v>
      </c>
      <c r="C30" s="129">
        <v>0</v>
      </c>
      <c r="D30" s="128">
        <v>0</v>
      </c>
      <c r="E30" s="129">
        <v>0</v>
      </c>
      <c r="F30" s="128">
        <v>0</v>
      </c>
      <c r="G30" s="129">
        <v>0</v>
      </c>
      <c r="H30" s="128">
        <v>0</v>
      </c>
      <c r="I30" s="129">
        <v>0</v>
      </c>
      <c r="J30" s="128">
        <v>0</v>
      </c>
      <c r="K30" s="129">
        <v>0</v>
      </c>
    </row>
    <row r="31" spans="1:11" ht="16.5" customHeight="1">
      <c r="A31" s="82" t="s">
        <v>54</v>
      </c>
      <c r="B31" s="132">
        <v>4569281.144429176</v>
      </c>
      <c r="C31" s="131">
        <v>44.548</v>
      </c>
      <c r="D31" s="132">
        <v>5616493.850492545</v>
      </c>
      <c r="E31" s="131">
        <v>43.219</v>
      </c>
      <c r="F31" s="132">
        <v>5224269.359010696</v>
      </c>
      <c r="G31" s="131">
        <v>42.904</v>
      </c>
      <c r="H31" s="132">
        <v>2851413.31729865</v>
      </c>
      <c r="I31" s="131">
        <v>46.701</v>
      </c>
      <c r="J31" s="132">
        <v>18261457.67123107</v>
      </c>
      <c r="K31" s="131">
        <v>43.966844336948064</v>
      </c>
    </row>
    <row r="32" spans="1:11" ht="16.5" customHeight="1">
      <c r="A32" s="83" t="s">
        <v>55</v>
      </c>
      <c r="B32" s="128">
        <v>0</v>
      </c>
      <c r="C32" s="129">
        <v>0</v>
      </c>
      <c r="D32" s="128">
        <v>22278.726122268</v>
      </c>
      <c r="E32" s="129">
        <v>0.171</v>
      </c>
      <c r="F32" s="128">
        <v>0</v>
      </c>
      <c r="G32" s="129">
        <v>0</v>
      </c>
      <c r="H32" s="128">
        <v>0</v>
      </c>
      <c r="I32" s="129">
        <v>0</v>
      </c>
      <c r="J32" s="128">
        <v>22278.726122268</v>
      </c>
      <c r="K32" s="129">
        <v>0.05363894279843776</v>
      </c>
    </row>
    <row r="33" spans="1:11" ht="16.5" customHeight="1">
      <c r="A33" s="83" t="s">
        <v>56</v>
      </c>
      <c r="B33" s="128">
        <v>85910.34934833799</v>
      </c>
      <c r="C33" s="129">
        <v>0.838</v>
      </c>
      <c r="D33" s="128">
        <v>0</v>
      </c>
      <c r="E33" s="129">
        <v>0</v>
      </c>
      <c r="F33" s="128">
        <v>44262.4210218187</v>
      </c>
      <c r="G33" s="129">
        <v>0.364</v>
      </c>
      <c r="H33" s="128">
        <v>87003.6418922182</v>
      </c>
      <c r="I33" s="129">
        <v>1.425</v>
      </c>
      <c r="J33" s="128">
        <v>217176.41226237488</v>
      </c>
      <c r="K33" s="129">
        <v>0.5228805763211012</v>
      </c>
    </row>
    <row r="34" spans="1:11" ht="16.5" customHeight="1">
      <c r="A34" s="83" t="s">
        <v>57</v>
      </c>
      <c r="B34" s="128">
        <v>906252.6761386383</v>
      </c>
      <c r="C34" s="129">
        <v>8.835</v>
      </c>
      <c r="D34" s="128">
        <v>978640.1373195164</v>
      </c>
      <c r="E34" s="129">
        <v>7.531</v>
      </c>
      <c r="F34" s="128">
        <v>877633.8196711125</v>
      </c>
      <c r="G34" s="129">
        <v>7.208</v>
      </c>
      <c r="H34" s="128">
        <v>451523.15962666983</v>
      </c>
      <c r="I34" s="129">
        <v>7.395</v>
      </c>
      <c r="J34" s="128">
        <v>3214049.7927559367</v>
      </c>
      <c r="K34" s="129">
        <v>7.73824463925032</v>
      </c>
    </row>
    <row r="35" spans="1:11" ht="16.5" customHeight="1">
      <c r="A35" s="83" t="s">
        <v>58</v>
      </c>
      <c r="B35" s="128">
        <v>215209.8347899335</v>
      </c>
      <c r="C35" s="129">
        <v>2.098</v>
      </c>
      <c r="D35" s="128">
        <v>330559.5010418559</v>
      </c>
      <c r="E35" s="129">
        <v>2.544</v>
      </c>
      <c r="F35" s="128">
        <v>247120.8497147701</v>
      </c>
      <c r="G35" s="129">
        <v>2.029</v>
      </c>
      <c r="H35" s="128">
        <v>113941.1376901</v>
      </c>
      <c r="I35" s="129">
        <v>1.866</v>
      </c>
      <c r="J35" s="128">
        <v>906831.3232366595</v>
      </c>
      <c r="K35" s="129">
        <v>2.183314845201349</v>
      </c>
    </row>
    <row r="36" spans="1:11" ht="16.5" customHeight="1">
      <c r="A36" s="84" t="s">
        <v>53</v>
      </c>
      <c r="B36" s="128">
        <v>3361908.2841522666</v>
      </c>
      <c r="C36" s="129">
        <v>32.775999999999996</v>
      </c>
      <c r="D36" s="128">
        <v>4285015.486008906</v>
      </c>
      <c r="E36" s="129">
        <v>32.973</v>
      </c>
      <c r="F36" s="128">
        <v>4055252.2686029943</v>
      </c>
      <c r="G36" s="129">
        <v>33.303</v>
      </c>
      <c r="H36" s="128">
        <v>2198945.3780896612</v>
      </c>
      <c r="I36" s="129">
        <v>36.015</v>
      </c>
      <c r="J36" s="128">
        <v>13901121.416853828</v>
      </c>
      <c r="K36" s="129">
        <v>33.46876533337685</v>
      </c>
    </row>
    <row r="37" spans="1:11" ht="16.5" customHeight="1">
      <c r="A37" s="84" t="s">
        <v>106</v>
      </c>
      <c r="B37" s="128">
        <v>0</v>
      </c>
      <c r="C37" s="129">
        <v>0</v>
      </c>
      <c r="D37" s="128">
        <v>0</v>
      </c>
      <c r="E37" s="129">
        <v>0</v>
      </c>
      <c r="F37" s="128">
        <v>0</v>
      </c>
      <c r="G37" s="129">
        <v>0</v>
      </c>
      <c r="H37" s="128">
        <v>0</v>
      </c>
      <c r="I37" s="129">
        <v>0</v>
      </c>
      <c r="J37" s="128">
        <v>0</v>
      </c>
      <c r="K37" s="129">
        <v>0</v>
      </c>
    </row>
    <row r="38" spans="1:11" ht="16.5" customHeight="1">
      <c r="A38" s="84" t="s">
        <v>59</v>
      </c>
      <c r="B38" s="128">
        <v>0</v>
      </c>
      <c r="C38" s="129">
        <v>0</v>
      </c>
      <c r="D38" s="128">
        <v>0</v>
      </c>
      <c r="E38" s="129">
        <v>0</v>
      </c>
      <c r="F38" s="128">
        <v>0</v>
      </c>
      <c r="G38" s="129">
        <v>0</v>
      </c>
      <c r="H38" s="128">
        <v>0</v>
      </c>
      <c r="I38" s="129">
        <v>0</v>
      </c>
      <c r="J38" s="128">
        <v>0</v>
      </c>
      <c r="K38" s="129">
        <v>0</v>
      </c>
    </row>
    <row r="39" spans="1:11" ht="16.5" customHeight="1">
      <c r="A39" s="84" t="s">
        <v>60</v>
      </c>
      <c r="B39" s="128">
        <v>0</v>
      </c>
      <c r="C39" s="129">
        <v>0</v>
      </c>
      <c r="D39" s="128">
        <v>0</v>
      </c>
      <c r="E39" s="129">
        <v>0</v>
      </c>
      <c r="F39" s="128">
        <v>0</v>
      </c>
      <c r="G39" s="129">
        <v>0</v>
      </c>
      <c r="H39" s="128">
        <v>0</v>
      </c>
      <c r="I39" s="129">
        <v>0</v>
      </c>
      <c r="J39" s="128">
        <v>0</v>
      </c>
      <c r="K39" s="129">
        <v>0</v>
      </c>
    </row>
    <row r="40" spans="1:11" ht="16.5" customHeight="1">
      <c r="A40" s="82" t="s">
        <v>61</v>
      </c>
      <c r="B40" s="132">
        <v>257043.0495127227</v>
      </c>
      <c r="C40" s="131">
        <v>2.506</v>
      </c>
      <c r="D40" s="132">
        <v>367214.99727333436</v>
      </c>
      <c r="E40" s="131">
        <v>2.826</v>
      </c>
      <c r="F40" s="132">
        <v>275249.31107173226</v>
      </c>
      <c r="G40" s="131">
        <v>2.26</v>
      </c>
      <c r="H40" s="132">
        <v>168302.1913576251</v>
      </c>
      <c r="I40" s="131">
        <v>2.757</v>
      </c>
      <c r="J40" s="132">
        <v>1067809.5492154146</v>
      </c>
      <c r="K40" s="131">
        <v>2.570890948416599</v>
      </c>
    </row>
    <row r="41" spans="1:11" ht="16.5" customHeight="1">
      <c r="A41" s="83" t="s">
        <v>62</v>
      </c>
      <c r="B41" s="128">
        <v>257043.0495127227</v>
      </c>
      <c r="C41" s="129">
        <v>2.506</v>
      </c>
      <c r="D41" s="128">
        <v>367214.99727333436</v>
      </c>
      <c r="E41" s="129">
        <v>2.826</v>
      </c>
      <c r="F41" s="128">
        <v>275249.31107173226</v>
      </c>
      <c r="G41" s="129">
        <v>2.26</v>
      </c>
      <c r="H41" s="128">
        <v>168302.1913576251</v>
      </c>
      <c r="I41" s="129">
        <v>2.757</v>
      </c>
      <c r="J41" s="128">
        <v>1067809.5492154146</v>
      </c>
      <c r="K41" s="129">
        <v>2.570890948416599</v>
      </c>
    </row>
    <row r="42" spans="1:11" ht="16.5" customHeight="1">
      <c r="A42" s="83" t="s">
        <v>63</v>
      </c>
      <c r="B42" s="128">
        <v>0</v>
      </c>
      <c r="C42" s="129">
        <v>0</v>
      </c>
      <c r="D42" s="128">
        <v>0</v>
      </c>
      <c r="E42" s="129">
        <v>0</v>
      </c>
      <c r="F42" s="128">
        <v>0</v>
      </c>
      <c r="G42" s="129">
        <v>0</v>
      </c>
      <c r="H42" s="128">
        <v>0</v>
      </c>
      <c r="I42" s="129">
        <v>0</v>
      </c>
      <c r="J42" s="128">
        <v>0</v>
      </c>
      <c r="K42" s="129">
        <v>0</v>
      </c>
    </row>
    <row r="43" spans="1:11" ht="16.5" customHeight="1">
      <c r="A43" s="82" t="s">
        <v>64</v>
      </c>
      <c r="B43" s="132">
        <v>822741.5676051154</v>
      </c>
      <c r="C43" s="131">
        <v>8.021</v>
      </c>
      <c r="D43" s="132">
        <v>791049.4498001959</v>
      </c>
      <c r="E43" s="131">
        <v>6.087</v>
      </c>
      <c r="F43" s="132">
        <v>858933.3170999931</v>
      </c>
      <c r="G43" s="131">
        <v>7.054</v>
      </c>
      <c r="H43" s="132">
        <v>489207.0902494777</v>
      </c>
      <c r="I43" s="131">
        <v>8.012</v>
      </c>
      <c r="J43" s="132">
        <v>2961931.424754782</v>
      </c>
      <c r="K43" s="131">
        <v>7.131236740978589</v>
      </c>
    </row>
    <row r="44" spans="1:11" ht="16.5" customHeight="1">
      <c r="A44" s="83" t="s">
        <v>65</v>
      </c>
      <c r="B44" s="128">
        <v>705632.2461251811</v>
      </c>
      <c r="C44" s="129">
        <v>6.879</v>
      </c>
      <c r="D44" s="128">
        <v>643619.6922791854</v>
      </c>
      <c r="E44" s="129">
        <v>4.953</v>
      </c>
      <c r="F44" s="128">
        <v>574062.266365534</v>
      </c>
      <c r="G44" s="129">
        <v>4.714</v>
      </c>
      <c r="H44" s="128">
        <v>312265.8428554645</v>
      </c>
      <c r="I44" s="129">
        <v>5.114</v>
      </c>
      <c r="J44" s="128">
        <v>2235580.047625365</v>
      </c>
      <c r="K44" s="129">
        <v>5.382450937176759</v>
      </c>
    </row>
    <row r="45" spans="1:11" ht="16.5" customHeight="1">
      <c r="A45" s="83" t="s">
        <v>66</v>
      </c>
      <c r="B45" s="128">
        <v>117109.32147993431</v>
      </c>
      <c r="C45" s="129">
        <v>1.142</v>
      </c>
      <c r="D45" s="128">
        <v>147429.7575210104</v>
      </c>
      <c r="E45" s="129">
        <v>1.134</v>
      </c>
      <c r="F45" s="128">
        <v>284871.05073445896</v>
      </c>
      <c r="G45" s="129">
        <v>2.339</v>
      </c>
      <c r="H45" s="128">
        <v>176941.2473940132</v>
      </c>
      <c r="I45" s="129">
        <v>2.898</v>
      </c>
      <c r="J45" s="128">
        <v>726351.3771294169</v>
      </c>
      <c r="K45" s="129">
        <v>1.7487858038018307</v>
      </c>
    </row>
    <row r="46" spans="1:11" ht="9" customHeight="1">
      <c r="A46" s="85"/>
      <c r="B46" s="128"/>
      <c r="C46" s="129"/>
      <c r="D46" s="128"/>
      <c r="E46" s="129"/>
      <c r="F46" s="128"/>
      <c r="G46" s="129"/>
      <c r="H46" s="128"/>
      <c r="I46" s="129"/>
      <c r="J46" s="128"/>
      <c r="K46" s="129"/>
    </row>
    <row r="47" spans="1:11" ht="16.5" customHeight="1">
      <c r="A47" s="61" t="s">
        <v>67</v>
      </c>
      <c r="B47" s="132">
        <v>865544.3955454853</v>
      </c>
      <c r="C47" s="131">
        <v>8.439</v>
      </c>
      <c r="D47" s="132">
        <v>1466745.780305475</v>
      </c>
      <c r="E47" s="131">
        <v>11.286999999999999</v>
      </c>
      <c r="F47" s="132">
        <v>913011.9057735802</v>
      </c>
      <c r="G47" s="131">
        <v>7.498</v>
      </c>
      <c r="H47" s="132">
        <v>462970.384227911</v>
      </c>
      <c r="I47" s="131">
        <v>7.583</v>
      </c>
      <c r="J47" s="132">
        <v>3708272.4658524515</v>
      </c>
      <c r="K47" s="131">
        <v>8.928150271485645</v>
      </c>
    </row>
    <row r="48" spans="1:11" ht="16.5" customHeight="1">
      <c r="A48" s="82" t="s">
        <v>40</v>
      </c>
      <c r="B48" s="132">
        <v>139321.09270721598</v>
      </c>
      <c r="C48" s="131">
        <v>1.358</v>
      </c>
      <c r="D48" s="132">
        <v>395557.370065948</v>
      </c>
      <c r="E48" s="131">
        <v>3.044</v>
      </c>
      <c r="F48" s="132">
        <v>15004.7097054001</v>
      </c>
      <c r="G48" s="131">
        <v>0.123</v>
      </c>
      <c r="H48" s="132">
        <v>232045.326965244</v>
      </c>
      <c r="I48" s="131">
        <v>3.801</v>
      </c>
      <c r="J48" s="132">
        <v>781928.4994438081</v>
      </c>
      <c r="K48" s="131">
        <v>1.882594984289208</v>
      </c>
    </row>
    <row r="49" spans="1:11" ht="16.5" customHeight="1">
      <c r="A49" s="83" t="s">
        <v>68</v>
      </c>
      <c r="B49" s="128">
        <v>139321.09270721598</v>
      </c>
      <c r="C49" s="129">
        <v>1.358</v>
      </c>
      <c r="D49" s="128">
        <v>395557.370065948</v>
      </c>
      <c r="E49" s="129">
        <v>3.044</v>
      </c>
      <c r="F49" s="128">
        <v>15004.7097054001</v>
      </c>
      <c r="G49" s="129">
        <v>0.123</v>
      </c>
      <c r="H49" s="128">
        <v>232045.326965244</v>
      </c>
      <c r="I49" s="129">
        <v>3.801</v>
      </c>
      <c r="J49" s="128">
        <v>781928.4994438081</v>
      </c>
      <c r="K49" s="129">
        <v>1.882594984289208</v>
      </c>
    </row>
    <row r="50" spans="1:11" ht="16.5" customHeight="1">
      <c r="A50" s="82" t="s">
        <v>45</v>
      </c>
      <c r="B50" s="132">
        <v>77848.40454023001</v>
      </c>
      <c r="C50" s="131">
        <v>0.759</v>
      </c>
      <c r="D50" s="132">
        <v>30708.0979451548</v>
      </c>
      <c r="E50" s="131">
        <v>0.236</v>
      </c>
      <c r="F50" s="132">
        <v>21559.9494782</v>
      </c>
      <c r="G50" s="131">
        <v>0.177</v>
      </c>
      <c r="H50" s="132">
        <v>83.47382687999999</v>
      </c>
      <c r="I50" s="131">
        <v>0.001</v>
      </c>
      <c r="J50" s="132">
        <v>130199.92579046481</v>
      </c>
      <c r="K50" s="131">
        <v>0.31347332578657444</v>
      </c>
    </row>
    <row r="51" spans="1:11" ht="16.5" customHeight="1">
      <c r="A51" s="83" t="s">
        <v>69</v>
      </c>
      <c r="B51" s="128">
        <v>0</v>
      </c>
      <c r="C51" s="129">
        <v>0</v>
      </c>
      <c r="D51" s="128">
        <v>0</v>
      </c>
      <c r="E51" s="129">
        <v>0</v>
      </c>
      <c r="F51" s="128">
        <v>0</v>
      </c>
      <c r="G51" s="129">
        <v>0</v>
      </c>
      <c r="H51" s="128">
        <v>0</v>
      </c>
      <c r="I51" s="129">
        <v>0</v>
      </c>
      <c r="J51" s="128">
        <v>0</v>
      </c>
      <c r="K51" s="129">
        <v>0</v>
      </c>
    </row>
    <row r="52" spans="1:11" ht="16.5" customHeight="1">
      <c r="A52" s="83" t="s">
        <v>70</v>
      </c>
      <c r="B52" s="128">
        <v>77848.40454023001</v>
      </c>
      <c r="C52" s="129">
        <v>0.759</v>
      </c>
      <c r="D52" s="128">
        <v>30708.0979451548</v>
      </c>
      <c r="E52" s="129">
        <v>0.236</v>
      </c>
      <c r="F52" s="128">
        <v>21559.9494782</v>
      </c>
      <c r="G52" s="129">
        <v>0.177</v>
      </c>
      <c r="H52" s="128">
        <v>83.47382687999999</v>
      </c>
      <c r="I52" s="129">
        <v>0.001</v>
      </c>
      <c r="J52" s="128">
        <v>130199.92579046481</v>
      </c>
      <c r="K52" s="129">
        <v>0.31347332578657444</v>
      </c>
    </row>
    <row r="53" spans="1:11" ht="16.5" customHeight="1">
      <c r="A53" s="84" t="s">
        <v>53</v>
      </c>
      <c r="B53" s="128">
        <v>0</v>
      </c>
      <c r="C53" s="129">
        <v>0</v>
      </c>
      <c r="D53" s="128">
        <v>0</v>
      </c>
      <c r="E53" s="129">
        <v>0</v>
      </c>
      <c r="F53" s="128">
        <v>0</v>
      </c>
      <c r="G53" s="129">
        <v>0</v>
      </c>
      <c r="H53" s="128">
        <v>0</v>
      </c>
      <c r="I53" s="129">
        <v>0</v>
      </c>
      <c r="J53" s="128">
        <v>0</v>
      </c>
      <c r="K53" s="129">
        <v>0</v>
      </c>
    </row>
    <row r="54" spans="1:11" ht="16.5" customHeight="1">
      <c r="A54" s="82" t="s">
        <v>71</v>
      </c>
      <c r="B54" s="132">
        <v>15667.2417336</v>
      </c>
      <c r="C54" s="131">
        <v>0.153</v>
      </c>
      <c r="D54" s="132">
        <v>0</v>
      </c>
      <c r="E54" s="131">
        <v>0</v>
      </c>
      <c r="F54" s="132">
        <v>0</v>
      </c>
      <c r="G54" s="131">
        <v>0</v>
      </c>
      <c r="H54" s="132">
        <v>0</v>
      </c>
      <c r="I54" s="131">
        <v>0</v>
      </c>
      <c r="J54" s="132">
        <v>15667.2417336</v>
      </c>
      <c r="K54" s="131">
        <v>0.03772093065581059</v>
      </c>
    </row>
    <row r="55" spans="1:11" ht="16.5" customHeight="1">
      <c r="A55" s="84" t="s">
        <v>53</v>
      </c>
      <c r="B55" s="128">
        <v>15667.2417336</v>
      </c>
      <c r="C55" s="129">
        <v>0.153</v>
      </c>
      <c r="D55" s="128">
        <v>0</v>
      </c>
      <c r="E55" s="129">
        <v>0</v>
      </c>
      <c r="F55" s="128">
        <v>0</v>
      </c>
      <c r="G55" s="129">
        <v>0</v>
      </c>
      <c r="H55" s="128">
        <v>0</v>
      </c>
      <c r="I55" s="129">
        <v>0</v>
      </c>
      <c r="J55" s="128">
        <v>15667.2417336</v>
      </c>
      <c r="K55" s="129">
        <v>0.03772093065581059</v>
      </c>
    </row>
    <row r="56" spans="1:11" ht="16.5" customHeight="1">
      <c r="A56" s="82" t="s">
        <v>72</v>
      </c>
      <c r="B56" s="132">
        <v>632707.6565644393</v>
      </c>
      <c r="C56" s="131">
        <v>6.169</v>
      </c>
      <c r="D56" s="132">
        <v>1040480.3122943722</v>
      </c>
      <c r="E56" s="131">
        <v>8.007</v>
      </c>
      <c r="F56" s="132">
        <v>876447.2465899801</v>
      </c>
      <c r="G56" s="131">
        <v>7.198</v>
      </c>
      <c r="H56" s="132">
        <v>230841.583435787</v>
      </c>
      <c r="I56" s="131">
        <v>3.781</v>
      </c>
      <c r="J56" s="132">
        <v>2780476.7988845785</v>
      </c>
      <c r="K56" s="131">
        <v>6.694361030754052</v>
      </c>
    </row>
    <row r="57" spans="1:11" ht="16.5" customHeight="1">
      <c r="A57" s="83" t="s">
        <v>73</v>
      </c>
      <c r="B57" s="128">
        <v>632707.6565644393</v>
      </c>
      <c r="C57" s="129">
        <v>6.169</v>
      </c>
      <c r="D57" s="128">
        <v>1040480.3122943722</v>
      </c>
      <c r="E57" s="129">
        <v>8.007</v>
      </c>
      <c r="F57" s="128">
        <v>876447.2465899801</v>
      </c>
      <c r="G57" s="129">
        <v>7.198</v>
      </c>
      <c r="H57" s="128">
        <v>230841.583435787</v>
      </c>
      <c r="I57" s="129">
        <v>3.781</v>
      </c>
      <c r="J57" s="128">
        <v>2780476.7988845785</v>
      </c>
      <c r="K57" s="129">
        <v>6.694361030754052</v>
      </c>
    </row>
    <row r="58" spans="1:11" ht="9" customHeight="1">
      <c r="A58" s="85"/>
      <c r="B58" s="128"/>
      <c r="C58" s="129"/>
      <c r="D58" s="128"/>
      <c r="E58" s="129"/>
      <c r="F58" s="128"/>
      <c r="G58" s="129"/>
      <c r="H58" s="128"/>
      <c r="I58" s="129"/>
      <c r="J58" s="128"/>
      <c r="K58" s="129"/>
    </row>
    <row r="59" spans="1:11" ht="16.5" customHeight="1">
      <c r="A59" s="63" t="s">
        <v>74</v>
      </c>
      <c r="B59" s="133">
        <v>48298.70439214</v>
      </c>
      <c r="C59" s="134">
        <v>0.471</v>
      </c>
      <c r="D59" s="133">
        <v>-38637.8221577609</v>
      </c>
      <c r="E59" s="134">
        <v>-0.297</v>
      </c>
      <c r="F59" s="133">
        <v>-81376.79336496</v>
      </c>
      <c r="G59" s="134">
        <v>-0.668</v>
      </c>
      <c r="H59" s="133">
        <v>24146.0684702</v>
      </c>
      <c r="I59" s="134">
        <v>0.395</v>
      </c>
      <c r="J59" s="133">
        <v>-47569.842660380906</v>
      </c>
      <c r="K59" s="134">
        <v>-0.11453060894897793</v>
      </c>
    </row>
    <row r="60" spans="1:11" ht="16.5" customHeight="1">
      <c r="A60" s="61" t="s">
        <v>75</v>
      </c>
      <c r="B60" s="132">
        <v>10257043.785892803</v>
      </c>
      <c r="C60" s="131">
        <v>100</v>
      </c>
      <c r="D60" s="132">
        <v>12995292.201074677</v>
      </c>
      <c r="E60" s="131">
        <v>100</v>
      </c>
      <c r="F60" s="132">
        <v>12176647.960556548</v>
      </c>
      <c r="G60" s="131">
        <v>100</v>
      </c>
      <c r="H60" s="132">
        <v>6105626.840734965</v>
      </c>
      <c r="I60" s="131">
        <v>100</v>
      </c>
      <c r="J60" s="132">
        <v>41534610.78825899</v>
      </c>
      <c r="K60" s="131">
        <v>100</v>
      </c>
    </row>
    <row r="61" spans="1:11" ht="16.5" customHeight="1">
      <c r="A61" s="61" t="s">
        <v>9</v>
      </c>
      <c r="B61" s="132">
        <v>10150357.328606457</v>
      </c>
      <c r="C61" s="131">
        <v>98.96</v>
      </c>
      <c r="D61" s="132">
        <v>12858214.899298038</v>
      </c>
      <c r="E61" s="131">
        <v>98.945</v>
      </c>
      <c r="F61" s="132">
        <v>12037749.212844625</v>
      </c>
      <c r="G61" s="131">
        <v>98.859</v>
      </c>
      <c r="H61" s="132">
        <v>6039633.606917456</v>
      </c>
      <c r="I61" s="131">
        <v>98.919</v>
      </c>
      <c r="J61" s="132">
        <v>41085955.04766658</v>
      </c>
      <c r="K61" s="131">
        <v>98.91980270892718</v>
      </c>
    </row>
    <row r="62" spans="1:11" ht="16.5" customHeight="1">
      <c r="A62" s="61" t="s">
        <v>76</v>
      </c>
      <c r="B62" s="132">
        <v>106686.4572863459</v>
      </c>
      <c r="C62" s="131">
        <v>1.04</v>
      </c>
      <c r="D62" s="132">
        <v>137077.3017766387</v>
      </c>
      <c r="E62" s="131">
        <v>1.055</v>
      </c>
      <c r="F62" s="132">
        <v>138898.7477119218</v>
      </c>
      <c r="G62" s="131">
        <v>1.141</v>
      </c>
      <c r="H62" s="132">
        <v>65993.2338175108</v>
      </c>
      <c r="I62" s="131">
        <v>1.081</v>
      </c>
      <c r="J62" s="132">
        <v>448655.7405924172</v>
      </c>
      <c r="K62" s="131">
        <v>1.0801972910728304</v>
      </c>
    </row>
    <row r="63" spans="1:11" ht="3" customHeight="1" thickBot="1">
      <c r="A63" s="86"/>
      <c r="B63" s="86"/>
      <c r="C63" s="86"/>
      <c r="D63" s="86"/>
      <c r="E63" s="86"/>
      <c r="F63" s="86"/>
      <c r="G63" s="86"/>
      <c r="H63" s="86"/>
      <c r="I63" s="86"/>
      <c r="J63" s="86"/>
      <c r="K63" s="86"/>
    </row>
    <row r="64" spans="1:11" ht="13.5">
      <c r="A64" s="87" t="s">
        <v>77</v>
      </c>
      <c r="B64" s="88"/>
      <c r="C64" s="89"/>
      <c r="D64" s="90"/>
      <c r="E64" s="89"/>
      <c r="F64" s="89"/>
      <c r="G64" s="89"/>
      <c r="H64" s="89"/>
      <c r="I64" s="89"/>
      <c r="J64" s="91"/>
      <c r="K64" s="91"/>
    </row>
    <row r="65" spans="1:11" ht="13.5">
      <c r="A65" s="87" t="s">
        <v>78</v>
      </c>
      <c r="B65" s="87"/>
      <c r="C65" s="92"/>
      <c r="D65" s="92"/>
      <c r="E65" s="92"/>
      <c r="F65" s="92"/>
      <c r="G65" s="92"/>
      <c r="H65" s="92"/>
      <c r="I65" s="92"/>
      <c r="J65" s="87"/>
      <c r="K65" s="87"/>
    </row>
    <row r="66" ht="13.5">
      <c r="A66" s="87" t="s">
        <v>79</v>
      </c>
    </row>
    <row r="67" ht="13.5">
      <c r="A67" s="87" t="s">
        <v>80</v>
      </c>
    </row>
    <row r="68" ht="13.5">
      <c r="A68" s="87" t="s">
        <v>107</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K68"/>
  <sheetViews>
    <sheetView workbookViewId="0" topLeftCell="A7">
      <pane xSplit="1" ySplit="7" topLeftCell="B14" activePane="bottomRight" state="frozen"/>
      <selection pane="topLeft" activeCell="D22" sqref="D22"/>
      <selection pane="topRight" activeCell="D22" sqref="D22"/>
      <selection pane="bottomLeft" activeCell="D22" sqref="D22"/>
      <selection pane="bottomRight" activeCell="A15" sqref="A15"/>
    </sheetView>
  </sheetViews>
  <sheetFormatPr defaultColWidth="11.421875" defaultRowHeight="12.75"/>
  <cols>
    <col min="1" max="1" width="38.57421875" style="65" customWidth="1"/>
    <col min="2" max="2" width="10.140625" style="65" customWidth="1"/>
    <col min="3" max="3" width="5.7109375" style="65" customWidth="1"/>
    <col min="4" max="4" width="10.7109375" style="65" customWidth="1"/>
    <col min="5" max="5" width="5.7109375" style="65" customWidth="1"/>
    <col min="6" max="6" width="10.28125" style="65" customWidth="1"/>
    <col min="7" max="7" width="5.7109375" style="65" customWidth="1"/>
    <col min="8" max="8" width="10.57421875" style="65" customWidth="1"/>
    <col min="9" max="9" width="5.7109375" style="65" customWidth="1"/>
    <col min="10" max="10" width="11.421875" style="65" customWidth="1"/>
    <col min="11" max="11" width="5.7109375" style="65" customWidth="1"/>
    <col min="12" max="16384" width="11.421875" style="65" customWidth="1"/>
  </cols>
  <sheetData>
    <row r="7" spans="1:11" s="69" customFormat="1" ht="15.75">
      <c r="A7" s="66" t="s">
        <v>83</v>
      </c>
      <c r="B7" s="67"/>
      <c r="C7" s="68"/>
      <c r="D7" s="68"/>
      <c r="E7" s="68"/>
      <c r="F7" s="68"/>
      <c r="G7" s="68"/>
      <c r="H7" s="68"/>
      <c r="I7" s="68"/>
      <c r="J7" s="68"/>
      <c r="K7" s="67"/>
    </row>
    <row r="8" spans="1:11" s="69" customFormat="1" ht="27.75">
      <c r="A8" s="70" t="s">
        <v>84</v>
      </c>
      <c r="B8" s="71"/>
      <c r="C8" s="72"/>
      <c r="D8" s="73"/>
      <c r="E8" s="73"/>
      <c r="F8" s="73"/>
      <c r="G8" s="73"/>
      <c r="H8" s="73"/>
      <c r="I8" s="73"/>
      <c r="J8" s="73"/>
      <c r="K8" s="71"/>
    </row>
    <row r="9" spans="1:11" s="69" customFormat="1" ht="15.75">
      <c r="A9" s="141">
        <v>39101</v>
      </c>
      <c r="B9" s="71"/>
      <c r="C9" s="72"/>
      <c r="D9" s="73"/>
      <c r="E9" s="73"/>
      <c r="F9" s="73"/>
      <c r="G9" s="73"/>
      <c r="H9" s="73"/>
      <c r="I9" s="73"/>
      <c r="J9" s="73"/>
      <c r="K9" s="71"/>
    </row>
    <row r="10" spans="1:11" s="69" customFormat="1" ht="15.75">
      <c r="A10" s="74" t="s">
        <v>36</v>
      </c>
      <c r="B10" s="71"/>
      <c r="C10" s="72"/>
      <c r="D10" s="73"/>
      <c r="E10" s="73"/>
      <c r="F10" s="73"/>
      <c r="G10" s="73"/>
      <c r="H10" s="73"/>
      <c r="I10" s="73"/>
      <c r="J10" s="73"/>
      <c r="K10" s="71"/>
    </row>
    <row r="11" spans="1:11" ht="4.5" customHeight="1" thickBot="1">
      <c r="A11" s="75"/>
      <c r="B11" s="76"/>
      <c r="C11" s="77"/>
      <c r="D11" s="77"/>
      <c r="E11" s="77"/>
      <c r="F11" s="77"/>
      <c r="G11" s="77"/>
      <c r="H11" s="77"/>
      <c r="I11" s="77"/>
      <c r="J11" s="77"/>
      <c r="K11" s="76"/>
    </row>
    <row r="12" spans="1:11" ht="16.5">
      <c r="A12" s="60"/>
      <c r="B12" s="165" t="s">
        <v>23</v>
      </c>
      <c r="C12" s="165"/>
      <c r="D12" s="165" t="s">
        <v>24</v>
      </c>
      <c r="E12" s="165"/>
      <c r="F12" s="166" t="s">
        <v>25</v>
      </c>
      <c r="G12" s="166"/>
      <c r="H12" s="165" t="s">
        <v>26</v>
      </c>
      <c r="I12" s="165"/>
      <c r="J12" s="165" t="s">
        <v>14</v>
      </c>
      <c r="K12" s="165"/>
    </row>
    <row r="13" spans="1:11" ht="13.5">
      <c r="A13" s="78"/>
      <c r="B13" s="79" t="s">
        <v>37</v>
      </c>
      <c r="C13" s="79" t="s">
        <v>38</v>
      </c>
      <c r="D13" s="79" t="s">
        <v>37</v>
      </c>
      <c r="E13" s="79" t="s">
        <v>38</v>
      </c>
      <c r="F13" s="80" t="s">
        <v>37</v>
      </c>
      <c r="G13" s="80" t="s">
        <v>38</v>
      </c>
      <c r="H13" s="79" t="s">
        <v>37</v>
      </c>
      <c r="I13" s="79" t="s">
        <v>38</v>
      </c>
      <c r="J13" s="79" t="s">
        <v>37</v>
      </c>
      <c r="K13" s="79" t="s">
        <v>38</v>
      </c>
    </row>
    <row r="14" spans="1:11" ht="6" customHeight="1">
      <c r="A14" s="60"/>
      <c r="B14" s="81"/>
      <c r="C14" s="81"/>
      <c r="D14" s="81"/>
      <c r="E14" s="81"/>
      <c r="F14" s="81"/>
      <c r="G14" s="81"/>
      <c r="H14" s="81"/>
      <c r="I14" s="81"/>
      <c r="J14" s="81"/>
      <c r="K14" s="81"/>
    </row>
    <row r="15" spans="1:11" ht="16.5" customHeight="1">
      <c r="A15" s="61" t="s">
        <v>39</v>
      </c>
      <c r="B15" s="130">
        <v>311346.1849292794</v>
      </c>
      <c r="C15" s="131">
        <v>90.926</v>
      </c>
      <c r="D15" s="132">
        <v>1031254.1080003784</v>
      </c>
      <c r="E15" s="131">
        <v>93.62</v>
      </c>
      <c r="F15" s="132">
        <v>1013756.5389639303</v>
      </c>
      <c r="G15" s="131">
        <v>101.979</v>
      </c>
      <c r="H15" s="132">
        <v>428053.1082253583</v>
      </c>
      <c r="I15" s="131">
        <v>93.603</v>
      </c>
      <c r="J15" s="132">
        <v>2784409.940118946</v>
      </c>
      <c r="K15" s="131">
        <v>96.16853649909521</v>
      </c>
    </row>
    <row r="16" spans="1:11" ht="16.5" customHeight="1">
      <c r="A16" s="82" t="s">
        <v>40</v>
      </c>
      <c r="B16" s="132">
        <v>53697.2798436305</v>
      </c>
      <c r="C16" s="131">
        <v>15.682</v>
      </c>
      <c r="D16" s="132">
        <v>58376.9794434585</v>
      </c>
      <c r="E16" s="131">
        <v>5.3</v>
      </c>
      <c r="F16" s="132">
        <v>93038.1886964865</v>
      </c>
      <c r="G16" s="131">
        <v>9.359</v>
      </c>
      <c r="H16" s="132">
        <v>25627.1743972641</v>
      </c>
      <c r="I16" s="131">
        <v>5.604</v>
      </c>
      <c r="J16" s="132">
        <v>230739.6223808396</v>
      </c>
      <c r="K16" s="131">
        <v>7.969333637622087</v>
      </c>
    </row>
    <row r="17" spans="1:11" ht="16.5" customHeight="1">
      <c r="A17" s="83" t="s">
        <v>41</v>
      </c>
      <c r="B17" s="128">
        <v>14047.9617880662</v>
      </c>
      <c r="C17" s="129">
        <v>4.103</v>
      </c>
      <c r="D17" s="128">
        <v>9045.01905</v>
      </c>
      <c r="E17" s="129">
        <v>0.821</v>
      </c>
      <c r="F17" s="128">
        <v>2899.4247405216</v>
      </c>
      <c r="G17" s="129">
        <v>0.292</v>
      </c>
      <c r="H17" s="128">
        <v>979.4421299</v>
      </c>
      <c r="I17" s="129">
        <v>0.214</v>
      </c>
      <c r="J17" s="128">
        <v>26971.8477084878</v>
      </c>
      <c r="K17" s="129">
        <v>0.9315593524604862</v>
      </c>
    </row>
    <row r="18" spans="1:11" ht="16.5" customHeight="1">
      <c r="A18" s="83" t="s">
        <v>42</v>
      </c>
      <c r="B18" s="128">
        <v>39602.306106017204</v>
      </c>
      <c r="C18" s="129">
        <v>11.565</v>
      </c>
      <c r="D18" s="128">
        <v>49331.9603934585</v>
      </c>
      <c r="E18" s="129">
        <v>4.478</v>
      </c>
      <c r="F18" s="128">
        <v>74573.8836881424</v>
      </c>
      <c r="G18" s="129">
        <v>7.502</v>
      </c>
      <c r="H18" s="128">
        <v>24647.7322673641</v>
      </c>
      <c r="I18" s="129">
        <v>5.39</v>
      </c>
      <c r="J18" s="128">
        <v>188155.8824549822</v>
      </c>
      <c r="K18" s="129">
        <v>6.498567466189424</v>
      </c>
    </row>
    <row r="19" spans="1:11" ht="16.5" customHeight="1">
      <c r="A19" s="83" t="s">
        <v>43</v>
      </c>
      <c r="B19" s="128">
        <v>47.011949547099995</v>
      </c>
      <c r="C19" s="129">
        <v>0.014</v>
      </c>
      <c r="D19" s="128">
        <v>0</v>
      </c>
      <c r="E19" s="129">
        <v>0</v>
      </c>
      <c r="F19" s="128">
        <v>15564.8802678225</v>
      </c>
      <c r="G19" s="129">
        <v>1.566</v>
      </c>
      <c r="H19" s="128">
        <v>0</v>
      </c>
      <c r="I19" s="129">
        <v>0</v>
      </c>
      <c r="J19" s="128">
        <v>15611.892217369601</v>
      </c>
      <c r="K19" s="129">
        <v>0.5392068189721778</v>
      </c>
    </row>
    <row r="20" spans="1:11" ht="16.5" customHeight="1">
      <c r="A20" s="83" t="s">
        <v>44</v>
      </c>
      <c r="B20" s="128">
        <v>0</v>
      </c>
      <c r="C20" s="129">
        <v>0</v>
      </c>
      <c r="D20" s="128">
        <v>0</v>
      </c>
      <c r="E20" s="129">
        <v>0</v>
      </c>
      <c r="F20" s="128">
        <v>0</v>
      </c>
      <c r="G20" s="129">
        <v>0</v>
      </c>
      <c r="H20" s="128">
        <v>0</v>
      </c>
      <c r="I20" s="129">
        <v>0</v>
      </c>
      <c r="J20" s="128">
        <v>0</v>
      </c>
      <c r="K20" s="129">
        <v>0</v>
      </c>
    </row>
    <row r="21" spans="1:11" ht="16.5" customHeight="1">
      <c r="A21" s="82" t="s">
        <v>45</v>
      </c>
      <c r="B21" s="132">
        <v>37868.0526473771</v>
      </c>
      <c r="C21" s="131">
        <v>11.059</v>
      </c>
      <c r="D21" s="132">
        <v>191854.47395836792</v>
      </c>
      <c r="E21" s="131">
        <v>17.417</v>
      </c>
      <c r="F21" s="132">
        <v>153725.0132597954</v>
      </c>
      <c r="G21" s="131">
        <v>15.464</v>
      </c>
      <c r="H21" s="132">
        <v>92254.35528051031</v>
      </c>
      <c r="I21" s="131">
        <v>20.173</v>
      </c>
      <c r="J21" s="132">
        <v>475701.8951460508</v>
      </c>
      <c r="K21" s="131">
        <v>16.429892167418235</v>
      </c>
    </row>
    <row r="22" spans="1:11" ht="16.5" customHeight="1">
      <c r="A22" s="83" t="s">
        <v>46</v>
      </c>
      <c r="B22" s="128">
        <v>9131.4427049051</v>
      </c>
      <c r="C22" s="129">
        <v>2.667</v>
      </c>
      <c r="D22" s="128">
        <v>65576.6383208925</v>
      </c>
      <c r="E22" s="129">
        <v>5.952999999999999</v>
      </c>
      <c r="F22" s="128">
        <v>56774.036573189696</v>
      </c>
      <c r="G22" s="129">
        <v>5.711</v>
      </c>
      <c r="H22" s="128">
        <v>53757.8274677519</v>
      </c>
      <c r="I22" s="129">
        <v>11.756</v>
      </c>
      <c r="J22" s="128">
        <v>185239.9450667392</v>
      </c>
      <c r="K22" s="129">
        <v>6.397856207006682</v>
      </c>
    </row>
    <row r="23" spans="1:11" ht="16.5" customHeight="1">
      <c r="A23" s="83" t="s">
        <v>47</v>
      </c>
      <c r="B23" s="128">
        <v>0</v>
      </c>
      <c r="C23" s="129">
        <v>0</v>
      </c>
      <c r="D23" s="128">
        <v>26164.462114100003</v>
      </c>
      <c r="E23" s="129">
        <v>2.375</v>
      </c>
      <c r="F23" s="128">
        <v>0</v>
      </c>
      <c r="G23" s="129">
        <v>0</v>
      </c>
      <c r="H23" s="128">
        <v>71.869243971</v>
      </c>
      <c r="I23" s="129">
        <v>0.016</v>
      </c>
      <c r="J23" s="128">
        <v>26236.331358071002</v>
      </c>
      <c r="K23" s="129">
        <v>0.90615593395821</v>
      </c>
    </row>
    <row r="24" spans="1:11" ht="16.5" customHeight="1">
      <c r="A24" s="83" t="s">
        <v>48</v>
      </c>
      <c r="B24" s="128">
        <v>3.1536320248000003</v>
      </c>
      <c r="C24" s="129">
        <v>0.001</v>
      </c>
      <c r="D24" s="128">
        <v>0</v>
      </c>
      <c r="E24" s="129">
        <v>0</v>
      </c>
      <c r="F24" s="128">
        <v>0</v>
      </c>
      <c r="G24" s="129">
        <v>0</v>
      </c>
      <c r="H24" s="128">
        <v>35.368765713200006</v>
      </c>
      <c r="I24" s="129">
        <v>0.008</v>
      </c>
      <c r="J24" s="128">
        <v>38.52239773800001</v>
      </c>
      <c r="K24" s="129">
        <v>0.0013304946802270283</v>
      </c>
    </row>
    <row r="25" spans="1:11" ht="16.5" customHeight="1">
      <c r="A25" s="83" t="s">
        <v>49</v>
      </c>
      <c r="B25" s="128">
        <v>9.0501713939</v>
      </c>
      <c r="C25" s="129">
        <v>0.003</v>
      </c>
      <c r="D25" s="128">
        <v>0</v>
      </c>
      <c r="E25" s="129">
        <v>0</v>
      </c>
      <c r="F25" s="128">
        <v>22.5562397908</v>
      </c>
      <c r="G25" s="129">
        <v>0.002</v>
      </c>
      <c r="H25" s="128">
        <v>162.00257388149998</v>
      </c>
      <c r="I25" s="129">
        <v>0.035</v>
      </c>
      <c r="J25" s="128">
        <v>193.60898506619998</v>
      </c>
      <c r="K25" s="129">
        <v>0.006686907871797158</v>
      </c>
    </row>
    <row r="26" spans="1:11" ht="16.5" customHeight="1">
      <c r="A26" s="83" t="s">
        <v>50</v>
      </c>
      <c r="B26" s="128">
        <v>12.5522324077</v>
      </c>
      <c r="C26" s="129">
        <v>0.004</v>
      </c>
      <c r="D26" s="128">
        <v>5435.965461289</v>
      </c>
      <c r="E26" s="129">
        <v>0.493</v>
      </c>
      <c r="F26" s="128">
        <v>10103.0730185019</v>
      </c>
      <c r="G26" s="129">
        <v>1.016</v>
      </c>
      <c r="H26" s="128">
        <v>100.96304692</v>
      </c>
      <c r="I26" s="129">
        <v>0.022</v>
      </c>
      <c r="J26" s="128">
        <v>15652.5537591186</v>
      </c>
      <c r="K26" s="129">
        <v>0.5406111958584459</v>
      </c>
    </row>
    <row r="27" spans="1:11" ht="16.5" customHeight="1">
      <c r="A27" s="83" t="s">
        <v>51</v>
      </c>
      <c r="B27" s="128">
        <v>0</v>
      </c>
      <c r="C27" s="129">
        <v>0</v>
      </c>
      <c r="D27" s="128">
        <v>0</v>
      </c>
      <c r="E27" s="129">
        <v>0</v>
      </c>
      <c r="F27" s="128">
        <v>0.0173615274</v>
      </c>
      <c r="G27" s="129">
        <v>0</v>
      </c>
      <c r="H27" s="128">
        <v>0</v>
      </c>
      <c r="I27" s="129">
        <v>0</v>
      </c>
      <c r="J27" s="128">
        <v>0.0173615274</v>
      </c>
      <c r="K27" s="129">
        <v>5.996360871257402E-07</v>
      </c>
    </row>
    <row r="28" spans="1:11" ht="16.5" customHeight="1">
      <c r="A28" s="83" t="s">
        <v>52</v>
      </c>
      <c r="B28" s="128">
        <v>0</v>
      </c>
      <c r="C28" s="129">
        <v>0</v>
      </c>
      <c r="D28" s="128">
        <v>0</v>
      </c>
      <c r="E28" s="129">
        <v>0</v>
      </c>
      <c r="F28" s="128">
        <v>2.9575897104</v>
      </c>
      <c r="G28" s="129">
        <v>0</v>
      </c>
      <c r="H28" s="128">
        <v>0</v>
      </c>
      <c r="I28" s="129">
        <v>0</v>
      </c>
      <c r="J28" s="128">
        <v>2.9575897104</v>
      </c>
      <c r="K28" s="129">
        <v>0.00010214985585125461</v>
      </c>
    </row>
    <row r="29" spans="1:11" ht="16.5" customHeight="1">
      <c r="A29" s="84" t="s">
        <v>53</v>
      </c>
      <c r="B29" s="128">
        <v>28711.8539066456</v>
      </c>
      <c r="C29" s="129">
        <v>8.385</v>
      </c>
      <c r="D29" s="128">
        <v>94677.4080620864</v>
      </c>
      <c r="E29" s="129">
        <v>8.595064363207802</v>
      </c>
      <c r="F29" s="128">
        <v>86822.3724770752</v>
      </c>
      <c r="G29" s="129">
        <v>8.734</v>
      </c>
      <c r="H29" s="128">
        <v>38126.32418227269</v>
      </c>
      <c r="I29" s="129">
        <v>8.337000000000002</v>
      </c>
      <c r="J29" s="128">
        <v>248337.95862807988</v>
      </c>
      <c r="K29" s="129">
        <v>8.577148678550932</v>
      </c>
    </row>
    <row r="30" spans="1:11" ht="16.5" customHeight="1">
      <c r="A30" s="83" t="s">
        <v>106</v>
      </c>
      <c r="B30" s="128">
        <v>0</v>
      </c>
      <c r="C30" s="129">
        <v>0</v>
      </c>
      <c r="D30" s="128">
        <v>0</v>
      </c>
      <c r="E30" s="129">
        <v>0</v>
      </c>
      <c r="F30" s="128">
        <v>0</v>
      </c>
      <c r="G30" s="129">
        <v>0</v>
      </c>
      <c r="H30" s="128">
        <v>0</v>
      </c>
      <c r="I30" s="129">
        <v>0</v>
      </c>
      <c r="J30" s="128">
        <v>0</v>
      </c>
      <c r="K30" s="129">
        <v>0</v>
      </c>
    </row>
    <row r="31" spans="1:11" ht="16.5" customHeight="1">
      <c r="A31" s="82" t="s">
        <v>54</v>
      </c>
      <c r="B31" s="132">
        <v>212852.4532060514</v>
      </c>
      <c r="C31" s="131">
        <v>62.161</v>
      </c>
      <c r="D31" s="132">
        <v>720810.9300845158</v>
      </c>
      <c r="E31" s="131">
        <v>65.437</v>
      </c>
      <c r="F31" s="132">
        <v>718510.6160520097</v>
      </c>
      <c r="G31" s="131">
        <v>72.279</v>
      </c>
      <c r="H31" s="132">
        <v>293712.17631442053</v>
      </c>
      <c r="I31" s="131">
        <v>64.226</v>
      </c>
      <c r="J31" s="132">
        <v>1945886.1756569976</v>
      </c>
      <c r="K31" s="131">
        <v>67.20742625231424</v>
      </c>
    </row>
    <row r="32" spans="1:11" ht="16.5" customHeight="1">
      <c r="A32" s="83" t="s">
        <v>55</v>
      </c>
      <c r="B32" s="128">
        <v>0</v>
      </c>
      <c r="C32" s="129">
        <v>0</v>
      </c>
      <c r="D32" s="128">
        <v>0</v>
      </c>
      <c r="E32" s="129">
        <v>0</v>
      </c>
      <c r="F32" s="128">
        <v>0</v>
      </c>
      <c r="G32" s="129">
        <v>0</v>
      </c>
      <c r="H32" s="128">
        <v>0</v>
      </c>
      <c r="I32" s="129">
        <v>0</v>
      </c>
      <c r="J32" s="128">
        <v>0</v>
      </c>
      <c r="K32" s="129">
        <v>0</v>
      </c>
    </row>
    <row r="33" spans="1:11" ht="16.5" customHeight="1">
      <c r="A33" s="83" t="s">
        <v>56</v>
      </c>
      <c r="B33" s="128">
        <v>0</v>
      </c>
      <c r="C33" s="129">
        <v>0</v>
      </c>
      <c r="D33" s="128">
        <v>0</v>
      </c>
      <c r="E33" s="129">
        <v>0</v>
      </c>
      <c r="F33" s="128">
        <v>0</v>
      </c>
      <c r="G33" s="129">
        <v>0</v>
      </c>
      <c r="H33" s="128">
        <v>0</v>
      </c>
      <c r="I33" s="129">
        <v>0</v>
      </c>
      <c r="J33" s="128">
        <v>0</v>
      </c>
      <c r="K33" s="129">
        <v>0</v>
      </c>
    </row>
    <row r="34" spans="1:11" ht="16.5" customHeight="1">
      <c r="A34" s="83" t="s">
        <v>57</v>
      </c>
      <c r="B34" s="128">
        <v>226.2164406162</v>
      </c>
      <c r="C34" s="129">
        <v>0.066</v>
      </c>
      <c r="D34" s="128">
        <v>25312.1150524076</v>
      </c>
      <c r="E34" s="129">
        <v>2.298</v>
      </c>
      <c r="F34" s="128">
        <v>17616.6983706547</v>
      </c>
      <c r="G34" s="129">
        <v>1.772</v>
      </c>
      <c r="H34" s="128">
        <v>9551.3319987521</v>
      </c>
      <c r="I34" s="129">
        <v>2.089</v>
      </c>
      <c r="J34" s="128">
        <v>52706.361862430604</v>
      </c>
      <c r="K34" s="129">
        <v>1.820383418213609</v>
      </c>
    </row>
    <row r="35" spans="1:11" ht="16.5" customHeight="1">
      <c r="A35" s="83" t="s">
        <v>58</v>
      </c>
      <c r="B35" s="128">
        <v>114.94248857390001</v>
      </c>
      <c r="C35" s="129">
        <v>0.034</v>
      </c>
      <c r="D35" s="128">
        <v>3944.0024823591</v>
      </c>
      <c r="E35" s="129">
        <v>0.358</v>
      </c>
      <c r="F35" s="128">
        <v>34.2432463571</v>
      </c>
      <c r="G35" s="129">
        <v>0.003</v>
      </c>
      <c r="H35" s="128">
        <v>2567.0355267903</v>
      </c>
      <c r="I35" s="129">
        <v>0.561</v>
      </c>
      <c r="J35" s="128">
        <v>6660.2237440804</v>
      </c>
      <c r="K35" s="129">
        <v>0.23003220933673837</v>
      </c>
    </row>
    <row r="36" spans="1:11" ht="16.5" customHeight="1">
      <c r="A36" s="84" t="s">
        <v>53</v>
      </c>
      <c r="B36" s="128">
        <v>212511.29427686133</v>
      </c>
      <c r="C36" s="129">
        <v>62.062000000000005</v>
      </c>
      <c r="D36" s="128">
        <v>691554.812549749</v>
      </c>
      <c r="E36" s="129">
        <v>62.781000000000006</v>
      </c>
      <c r="F36" s="128">
        <v>700859.674434998</v>
      </c>
      <c r="G36" s="129">
        <v>70.50399999999999</v>
      </c>
      <c r="H36" s="128">
        <v>281593.8087888781</v>
      </c>
      <c r="I36" s="129">
        <v>61.57599999999999</v>
      </c>
      <c r="J36" s="128">
        <v>1886519.5900504866</v>
      </c>
      <c r="K36" s="129">
        <v>65.15701062476388</v>
      </c>
    </row>
    <row r="37" spans="1:11" ht="16.5" customHeight="1">
      <c r="A37" s="84" t="s">
        <v>106</v>
      </c>
      <c r="B37" s="128">
        <v>0</v>
      </c>
      <c r="C37" s="129">
        <v>0</v>
      </c>
      <c r="D37" s="128">
        <v>0</v>
      </c>
      <c r="E37" s="129">
        <v>0</v>
      </c>
      <c r="F37" s="128">
        <v>0</v>
      </c>
      <c r="G37" s="129">
        <v>0</v>
      </c>
      <c r="H37" s="128">
        <v>0</v>
      </c>
      <c r="I37" s="129">
        <v>0</v>
      </c>
      <c r="J37" s="128">
        <v>0</v>
      </c>
      <c r="K37" s="129">
        <v>0</v>
      </c>
    </row>
    <row r="38" spans="1:11" ht="16.5" customHeight="1">
      <c r="A38" s="84" t="s">
        <v>59</v>
      </c>
      <c r="B38" s="128">
        <v>0</v>
      </c>
      <c r="C38" s="129">
        <v>0</v>
      </c>
      <c r="D38" s="128">
        <v>0</v>
      </c>
      <c r="E38" s="129">
        <v>0</v>
      </c>
      <c r="F38" s="128">
        <v>0</v>
      </c>
      <c r="G38" s="129">
        <v>0</v>
      </c>
      <c r="H38" s="128">
        <v>0</v>
      </c>
      <c r="I38" s="129">
        <v>0</v>
      </c>
      <c r="J38" s="128">
        <v>0</v>
      </c>
      <c r="K38" s="129">
        <v>0</v>
      </c>
    </row>
    <row r="39" spans="1:11" ht="16.5" customHeight="1">
      <c r="A39" s="84" t="s">
        <v>60</v>
      </c>
      <c r="B39" s="128">
        <v>0</v>
      </c>
      <c r="C39" s="129">
        <v>0</v>
      </c>
      <c r="D39" s="128">
        <v>0</v>
      </c>
      <c r="E39" s="129">
        <v>0</v>
      </c>
      <c r="F39" s="128">
        <v>0</v>
      </c>
      <c r="G39" s="129">
        <v>0</v>
      </c>
      <c r="H39" s="128">
        <v>0</v>
      </c>
      <c r="I39" s="129">
        <v>0</v>
      </c>
      <c r="J39" s="128">
        <v>0</v>
      </c>
      <c r="K39" s="129">
        <v>0</v>
      </c>
    </row>
    <row r="40" spans="1:11" ht="16.5" customHeight="1">
      <c r="A40" s="82" t="s">
        <v>61</v>
      </c>
      <c r="B40" s="132">
        <v>1901.8570017548002</v>
      </c>
      <c r="C40" s="131">
        <v>0.555</v>
      </c>
      <c r="D40" s="132">
        <v>1995.9228875362</v>
      </c>
      <c r="E40" s="131">
        <v>0.181</v>
      </c>
      <c r="F40" s="132">
        <v>6190.0438676404</v>
      </c>
      <c r="G40" s="131">
        <v>0.623</v>
      </c>
      <c r="H40" s="132">
        <v>6023.7654416554005</v>
      </c>
      <c r="I40" s="131">
        <v>1.317</v>
      </c>
      <c r="J40" s="132">
        <v>16111.5891985868</v>
      </c>
      <c r="K40" s="131">
        <v>0.5564654584721578</v>
      </c>
    </row>
    <row r="41" spans="1:11" ht="16.5" customHeight="1">
      <c r="A41" s="83" t="s">
        <v>62</v>
      </c>
      <c r="B41" s="128">
        <v>1901.8570017548002</v>
      </c>
      <c r="C41" s="129">
        <v>0.555</v>
      </c>
      <c r="D41" s="128">
        <v>1995.9228875362</v>
      </c>
      <c r="E41" s="129">
        <v>0.181</v>
      </c>
      <c r="F41" s="128">
        <v>6190.0438676404</v>
      </c>
      <c r="G41" s="129">
        <v>0.623</v>
      </c>
      <c r="H41" s="128">
        <v>6023.7654416554005</v>
      </c>
      <c r="I41" s="129">
        <v>1.317</v>
      </c>
      <c r="J41" s="128">
        <v>16111.5891985868</v>
      </c>
      <c r="K41" s="129">
        <v>0.5564654584721578</v>
      </c>
    </row>
    <row r="42" spans="1:11" ht="16.5" customHeight="1">
      <c r="A42" s="83" t="s">
        <v>63</v>
      </c>
      <c r="B42" s="128">
        <v>0</v>
      </c>
      <c r="C42" s="129">
        <v>0</v>
      </c>
      <c r="D42" s="128">
        <v>0</v>
      </c>
      <c r="E42" s="129">
        <v>0</v>
      </c>
      <c r="F42" s="128">
        <v>0</v>
      </c>
      <c r="G42" s="129">
        <v>0</v>
      </c>
      <c r="H42" s="128">
        <v>0</v>
      </c>
      <c r="I42" s="129">
        <v>0</v>
      </c>
      <c r="J42" s="128">
        <v>0</v>
      </c>
      <c r="K42" s="129">
        <v>0</v>
      </c>
    </row>
    <row r="43" spans="1:11" ht="16.5" customHeight="1">
      <c r="A43" s="82" t="s">
        <v>64</v>
      </c>
      <c r="B43" s="132">
        <v>5026.5422304656</v>
      </c>
      <c r="C43" s="131">
        <v>1.468</v>
      </c>
      <c r="D43" s="132">
        <v>58215.801626500004</v>
      </c>
      <c r="E43" s="131">
        <v>5.285</v>
      </c>
      <c r="F43" s="132">
        <v>42292.677087998396</v>
      </c>
      <c r="G43" s="131">
        <v>4.254</v>
      </c>
      <c r="H43" s="132">
        <v>10435.636791508</v>
      </c>
      <c r="I43" s="131">
        <v>2.282</v>
      </c>
      <c r="J43" s="132">
        <v>115970.657736472</v>
      </c>
      <c r="K43" s="131">
        <v>4.005418983268519</v>
      </c>
    </row>
    <row r="44" spans="1:11" ht="16.5" customHeight="1">
      <c r="A44" s="83" t="s">
        <v>65</v>
      </c>
      <c r="B44" s="128">
        <v>3936.9595185424</v>
      </c>
      <c r="C44" s="129">
        <v>1.15</v>
      </c>
      <c r="D44" s="128">
        <v>58215.801626500004</v>
      </c>
      <c r="E44" s="129">
        <v>5.285</v>
      </c>
      <c r="F44" s="128">
        <v>40260.4681035472</v>
      </c>
      <c r="G44" s="129">
        <v>4.05</v>
      </c>
      <c r="H44" s="128">
        <v>4837.6790606185</v>
      </c>
      <c r="I44" s="129">
        <v>1.058</v>
      </c>
      <c r="J44" s="128">
        <v>107250.9083092081</v>
      </c>
      <c r="K44" s="129">
        <v>3.7042544424527466</v>
      </c>
    </row>
    <row r="45" spans="1:11" ht="16.5" customHeight="1">
      <c r="A45" s="83" t="s">
        <v>66</v>
      </c>
      <c r="B45" s="128">
        <v>1089.5827119232</v>
      </c>
      <c r="C45" s="129">
        <v>0.318</v>
      </c>
      <c r="D45" s="128">
        <v>0</v>
      </c>
      <c r="E45" s="129">
        <v>0</v>
      </c>
      <c r="F45" s="128">
        <v>2032.2089844512002</v>
      </c>
      <c r="G45" s="129">
        <v>0.204</v>
      </c>
      <c r="H45" s="128">
        <v>5597.9577308895</v>
      </c>
      <c r="I45" s="129">
        <v>1.224</v>
      </c>
      <c r="J45" s="128">
        <v>8719.749427263901</v>
      </c>
      <c r="K45" s="129">
        <v>0.3011645408157718</v>
      </c>
    </row>
    <row r="46" spans="1:11" ht="9" customHeight="1">
      <c r="A46" s="85"/>
      <c r="B46" s="128"/>
      <c r="C46" s="129"/>
      <c r="D46" s="128"/>
      <c r="E46" s="129"/>
      <c r="F46" s="128"/>
      <c r="G46" s="129"/>
      <c r="H46" s="128"/>
      <c r="I46" s="129"/>
      <c r="J46" s="128"/>
      <c r="K46" s="129"/>
    </row>
    <row r="47" spans="1:11" ht="16.5" customHeight="1">
      <c r="A47" s="61" t="s">
        <v>67</v>
      </c>
      <c r="B47" s="132">
        <v>31403.182076151505</v>
      </c>
      <c r="C47" s="131">
        <v>9.171</v>
      </c>
      <c r="D47" s="132">
        <v>74849.2205696536</v>
      </c>
      <c r="E47" s="131">
        <v>6.795</v>
      </c>
      <c r="F47" s="132">
        <v>679.0306122941</v>
      </c>
      <c r="G47" s="131">
        <v>0.068</v>
      </c>
      <c r="H47" s="132">
        <v>27242.150280176</v>
      </c>
      <c r="I47" s="131">
        <v>5.956</v>
      </c>
      <c r="J47" s="132">
        <v>134173.58353827518</v>
      </c>
      <c r="K47" s="131">
        <v>4.634115465470507</v>
      </c>
    </row>
    <row r="48" spans="1:11" ht="16.5" customHeight="1">
      <c r="A48" s="82" t="s">
        <v>40</v>
      </c>
      <c r="B48" s="132">
        <v>3174.63077132</v>
      </c>
      <c r="C48" s="131">
        <v>0.927</v>
      </c>
      <c r="D48" s="132">
        <v>0</v>
      </c>
      <c r="E48" s="131">
        <v>0</v>
      </c>
      <c r="F48" s="132">
        <v>0</v>
      </c>
      <c r="G48" s="131">
        <v>0</v>
      </c>
      <c r="H48" s="132">
        <v>16885.427165416</v>
      </c>
      <c r="I48" s="131">
        <v>3.692</v>
      </c>
      <c r="J48" s="132">
        <v>20060.057936736</v>
      </c>
      <c r="K48" s="131">
        <v>0.692838502717222</v>
      </c>
    </row>
    <row r="49" spans="1:11" ht="16.5" customHeight="1">
      <c r="A49" s="83" t="s">
        <v>68</v>
      </c>
      <c r="B49" s="128">
        <v>3174.63077132</v>
      </c>
      <c r="C49" s="129">
        <v>0.927</v>
      </c>
      <c r="D49" s="128">
        <v>0</v>
      </c>
      <c r="E49" s="129">
        <v>0</v>
      </c>
      <c r="F49" s="128">
        <v>0</v>
      </c>
      <c r="G49" s="129">
        <v>0</v>
      </c>
      <c r="H49" s="128">
        <v>16885.427165416</v>
      </c>
      <c r="I49" s="129">
        <v>3.692</v>
      </c>
      <c r="J49" s="128">
        <v>20060.057936736</v>
      </c>
      <c r="K49" s="129">
        <v>0.692838502717222</v>
      </c>
    </row>
    <row r="50" spans="1:11" ht="16.5" customHeight="1">
      <c r="A50" s="82" t="s">
        <v>45</v>
      </c>
      <c r="B50" s="132">
        <v>13318.447042920001</v>
      </c>
      <c r="C50" s="131">
        <v>3.89</v>
      </c>
      <c r="D50" s="132">
        <v>9462.634746263</v>
      </c>
      <c r="E50" s="131">
        <v>0.859</v>
      </c>
      <c r="F50" s="132">
        <v>262.39574169</v>
      </c>
      <c r="G50" s="131">
        <v>0.026</v>
      </c>
      <c r="H50" s="132">
        <v>568.54234692</v>
      </c>
      <c r="I50" s="131">
        <v>0.124</v>
      </c>
      <c r="J50" s="132">
        <v>23612.019877793</v>
      </c>
      <c r="K50" s="131">
        <v>0.8155169117582936</v>
      </c>
    </row>
    <row r="51" spans="1:11" ht="16.5" customHeight="1">
      <c r="A51" s="83" t="s">
        <v>69</v>
      </c>
      <c r="B51" s="128">
        <v>0</v>
      </c>
      <c r="C51" s="129">
        <v>0</v>
      </c>
      <c r="D51" s="128">
        <v>0</v>
      </c>
      <c r="E51" s="129">
        <v>0</v>
      </c>
      <c r="F51" s="128">
        <v>0</v>
      </c>
      <c r="G51" s="129">
        <v>0</v>
      </c>
      <c r="H51" s="128">
        <v>0</v>
      </c>
      <c r="I51" s="129">
        <v>0</v>
      </c>
      <c r="J51" s="128">
        <v>0</v>
      </c>
      <c r="K51" s="129">
        <v>0</v>
      </c>
    </row>
    <row r="52" spans="1:11" ht="16.5" customHeight="1">
      <c r="A52" s="83" t="s">
        <v>70</v>
      </c>
      <c r="B52" s="128">
        <v>13318.447042920001</v>
      </c>
      <c r="C52" s="129">
        <v>3.89</v>
      </c>
      <c r="D52" s="128">
        <v>9462.634746263</v>
      </c>
      <c r="E52" s="129">
        <v>0.859</v>
      </c>
      <c r="F52" s="128">
        <v>262.39574169</v>
      </c>
      <c r="G52" s="129">
        <v>0.026</v>
      </c>
      <c r="H52" s="128">
        <v>568.54234692</v>
      </c>
      <c r="I52" s="129">
        <v>0.124</v>
      </c>
      <c r="J52" s="128">
        <v>23612.019877793</v>
      </c>
      <c r="K52" s="129">
        <v>0.8155169117582936</v>
      </c>
    </row>
    <row r="53" spans="1:11" ht="16.5" customHeight="1">
      <c r="A53" s="84" t="s">
        <v>53</v>
      </c>
      <c r="B53" s="128">
        <v>0</v>
      </c>
      <c r="C53" s="129">
        <v>0</v>
      </c>
      <c r="D53" s="128">
        <v>0</v>
      </c>
      <c r="E53" s="129">
        <v>0</v>
      </c>
      <c r="F53" s="128">
        <v>0</v>
      </c>
      <c r="G53" s="129">
        <v>0</v>
      </c>
      <c r="H53" s="128">
        <v>0</v>
      </c>
      <c r="I53" s="129">
        <v>0</v>
      </c>
      <c r="J53" s="128">
        <v>0</v>
      </c>
      <c r="K53" s="129">
        <v>0</v>
      </c>
    </row>
    <row r="54" spans="1:11" ht="16.5" customHeight="1">
      <c r="A54" s="82" t="s">
        <v>71</v>
      </c>
      <c r="B54" s="132">
        <v>989.48098336</v>
      </c>
      <c r="C54" s="131">
        <v>0.289</v>
      </c>
      <c r="D54" s="132">
        <v>573.64872</v>
      </c>
      <c r="E54" s="131">
        <v>0.052</v>
      </c>
      <c r="F54" s="132">
        <v>0</v>
      </c>
      <c r="G54" s="131">
        <v>0</v>
      </c>
      <c r="H54" s="132">
        <v>1075.2231359999998</v>
      </c>
      <c r="I54" s="131">
        <v>0.235</v>
      </c>
      <c r="J54" s="132">
        <v>2638.35283936</v>
      </c>
      <c r="K54" s="131">
        <v>0.091123985614936</v>
      </c>
    </row>
    <row r="55" spans="1:11" ht="16.5" customHeight="1">
      <c r="A55" s="84" t="s">
        <v>53</v>
      </c>
      <c r="B55" s="128">
        <v>989.48098336</v>
      </c>
      <c r="C55" s="129">
        <v>0.289</v>
      </c>
      <c r="D55" s="128">
        <v>573.64872</v>
      </c>
      <c r="E55" s="129">
        <v>0.052</v>
      </c>
      <c r="F55" s="128">
        <v>0</v>
      </c>
      <c r="G55" s="129">
        <v>0</v>
      </c>
      <c r="H55" s="128">
        <v>1075.2231359999998</v>
      </c>
      <c r="I55" s="129">
        <v>0.235</v>
      </c>
      <c r="J55" s="128">
        <v>2638.35283936</v>
      </c>
      <c r="K55" s="129">
        <v>0.091123985614936</v>
      </c>
    </row>
    <row r="56" spans="1:11" ht="16.5" customHeight="1">
      <c r="A56" s="82" t="s">
        <v>72</v>
      </c>
      <c r="B56" s="132">
        <v>13920.6232785515</v>
      </c>
      <c r="C56" s="131">
        <v>4.065</v>
      </c>
      <c r="D56" s="132">
        <v>64812.9371033906</v>
      </c>
      <c r="E56" s="131">
        <v>5.884</v>
      </c>
      <c r="F56" s="132">
        <v>416.6348706041</v>
      </c>
      <c r="G56" s="131">
        <v>0.042</v>
      </c>
      <c r="H56" s="132">
        <v>8712.95763184</v>
      </c>
      <c r="I56" s="131">
        <v>1.905</v>
      </c>
      <c r="J56" s="132">
        <v>87863.15288438619</v>
      </c>
      <c r="K56" s="131">
        <v>3.034636065380056</v>
      </c>
    </row>
    <row r="57" spans="1:11" ht="16.5" customHeight="1">
      <c r="A57" s="83" t="s">
        <v>73</v>
      </c>
      <c r="B57" s="128">
        <v>13920.6232785515</v>
      </c>
      <c r="C57" s="129">
        <v>4.065</v>
      </c>
      <c r="D57" s="128">
        <v>64812.9371033906</v>
      </c>
      <c r="E57" s="129">
        <v>5.884</v>
      </c>
      <c r="F57" s="128">
        <v>416.6348706041</v>
      </c>
      <c r="G57" s="129">
        <v>0.042</v>
      </c>
      <c r="H57" s="128">
        <v>8712.95763184</v>
      </c>
      <c r="I57" s="129">
        <v>1.905</v>
      </c>
      <c r="J57" s="128">
        <v>87863.15288438619</v>
      </c>
      <c r="K57" s="129">
        <v>3.034636065380056</v>
      </c>
    </row>
    <row r="58" spans="1:11" ht="9" customHeight="1">
      <c r="A58" s="85"/>
      <c r="B58" s="128"/>
      <c r="C58" s="129"/>
      <c r="D58" s="128"/>
      <c r="E58" s="129"/>
      <c r="F58" s="128"/>
      <c r="G58" s="129"/>
      <c r="H58" s="128"/>
      <c r="I58" s="129"/>
      <c r="J58" s="128"/>
      <c r="K58" s="129"/>
    </row>
    <row r="59" spans="1:11" ht="16.5" customHeight="1">
      <c r="A59" s="63" t="s">
        <v>74</v>
      </c>
      <c r="B59" s="133">
        <v>-330.71078289999997</v>
      </c>
      <c r="C59" s="134">
        <v>-0.097</v>
      </c>
      <c r="D59" s="133">
        <v>-4571.05305428</v>
      </c>
      <c r="E59" s="134">
        <v>-0.415</v>
      </c>
      <c r="F59" s="133">
        <v>-20350.4021569614</v>
      </c>
      <c r="G59" s="134">
        <v>-2.047</v>
      </c>
      <c r="H59" s="133">
        <v>2012.63059148</v>
      </c>
      <c r="I59" s="134">
        <v>0.44</v>
      </c>
      <c r="J59" s="133">
        <v>-23239.5354026614</v>
      </c>
      <c r="K59" s="134">
        <v>-0.8026519645657442</v>
      </c>
    </row>
    <row r="60" spans="1:11" ht="16.5" customHeight="1">
      <c r="A60" s="61" t="s">
        <v>75</v>
      </c>
      <c r="B60" s="132">
        <v>342418.6562225309</v>
      </c>
      <c r="C60" s="131">
        <v>100</v>
      </c>
      <c r="D60" s="132">
        <v>1101532.2755157521</v>
      </c>
      <c r="E60" s="131">
        <v>100</v>
      </c>
      <c r="F60" s="132">
        <v>994085.1674192633</v>
      </c>
      <c r="G60" s="131">
        <v>100</v>
      </c>
      <c r="H60" s="132">
        <v>457307.8890970143</v>
      </c>
      <c r="I60" s="131">
        <v>100</v>
      </c>
      <c r="J60" s="132">
        <v>2895343.9882545606</v>
      </c>
      <c r="K60" s="131">
        <v>100</v>
      </c>
    </row>
    <row r="61" spans="1:11" ht="16.5" customHeight="1">
      <c r="A61" s="61" t="s">
        <v>9</v>
      </c>
      <c r="B61" s="132">
        <v>338400.8431757284</v>
      </c>
      <c r="C61" s="131">
        <v>98.827</v>
      </c>
      <c r="D61" s="132">
        <v>1088084.3258955951</v>
      </c>
      <c r="E61" s="131">
        <v>98.779</v>
      </c>
      <c r="F61" s="132">
        <v>981607.3961359989</v>
      </c>
      <c r="G61" s="131">
        <v>98.745</v>
      </c>
      <c r="H61" s="132">
        <v>451185.72715498635</v>
      </c>
      <c r="I61" s="131">
        <v>98.661</v>
      </c>
      <c r="J61" s="132">
        <v>2859278.2923623086</v>
      </c>
      <c r="K61" s="131">
        <v>98.75435540514155</v>
      </c>
    </row>
    <row r="62" spans="1:11" ht="16.5" customHeight="1">
      <c r="A62" s="61" t="s">
        <v>76</v>
      </c>
      <c r="B62" s="132">
        <v>4017.8130468024997</v>
      </c>
      <c r="C62" s="131">
        <v>1.173</v>
      </c>
      <c r="D62" s="132">
        <v>13447.9496201571</v>
      </c>
      <c r="E62" s="131">
        <v>1.221</v>
      </c>
      <c r="F62" s="132">
        <v>12477.771283264401</v>
      </c>
      <c r="G62" s="131">
        <v>1.255</v>
      </c>
      <c r="H62" s="132">
        <v>6122.1619420280995</v>
      </c>
      <c r="I62" s="131">
        <v>1.339</v>
      </c>
      <c r="J62" s="132">
        <v>36065.6958922521</v>
      </c>
      <c r="K62" s="131">
        <v>1.2456445948584531</v>
      </c>
    </row>
    <row r="63" spans="1:11" ht="3" customHeight="1" thickBot="1">
      <c r="A63" s="86"/>
      <c r="B63" s="86"/>
      <c r="C63" s="86"/>
      <c r="D63" s="86"/>
      <c r="E63" s="86"/>
      <c r="F63" s="86"/>
      <c r="G63" s="86"/>
      <c r="H63" s="86"/>
      <c r="I63" s="86"/>
      <c r="J63" s="86"/>
      <c r="K63" s="86"/>
    </row>
    <row r="64" spans="1:11" ht="13.5">
      <c r="A64" s="87" t="s">
        <v>77</v>
      </c>
      <c r="B64" s="88"/>
      <c r="C64" s="89"/>
      <c r="D64" s="90"/>
      <c r="E64" s="89"/>
      <c r="F64" s="89"/>
      <c r="G64" s="89"/>
      <c r="H64" s="89"/>
      <c r="I64" s="89"/>
      <c r="J64" s="91"/>
      <c r="K64" s="91"/>
    </row>
    <row r="65" spans="1:11" ht="13.5">
      <c r="A65" s="87" t="s">
        <v>78</v>
      </c>
      <c r="B65" s="87"/>
      <c r="C65" s="92"/>
      <c r="D65" s="92"/>
      <c r="E65" s="92"/>
      <c r="F65" s="92"/>
      <c r="G65" s="92"/>
      <c r="H65" s="92"/>
      <c r="I65" s="92"/>
      <c r="J65" s="87"/>
      <c r="K65" s="87"/>
    </row>
    <row r="66" ht="13.5">
      <c r="A66" s="87" t="s">
        <v>79</v>
      </c>
    </row>
    <row r="67" ht="13.5">
      <c r="A67" s="87" t="s">
        <v>80</v>
      </c>
    </row>
    <row r="68" ht="13.5">
      <c r="A68" s="87" t="s">
        <v>107</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M69"/>
  <sheetViews>
    <sheetView workbookViewId="0" topLeftCell="A7">
      <pane xSplit="1" ySplit="7" topLeftCell="B14" activePane="bottomRight" state="frozen"/>
      <selection pane="topLeft" activeCell="A7" sqref="A7"/>
      <selection pane="topRight" activeCell="B7" sqref="B7"/>
      <selection pane="bottomLeft" activeCell="A14" sqref="A14"/>
      <selection pane="bottomRight" activeCell="A15" sqref="A15"/>
    </sheetView>
  </sheetViews>
  <sheetFormatPr defaultColWidth="11.421875" defaultRowHeight="12.75"/>
  <cols>
    <col min="1" max="1" width="36.7109375" style="65" customWidth="1"/>
    <col min="2" max="2" width="9.7109375" style="65" customWidth="1"/>
    <col min="3" max="3" width="5.7109375" style="65" customWidth="1"/>
    <col min="4" max="4" width="9.7109375" style="65" customWidth="1"/>
    <col min="5" max="5" width="5.7109375" style="65" customWidth="1"/>
    <col min="6" max="6" width="9.7109375" style="65" customWidth="1"/>
    <col min="7" max="7" width="5.7109375" style="65" customWidth="1"/>
    <col min="8" max="8" width="9.7109375" style="65" customWidth="1"/>
    <col min="9" max="9" width="5.7109375" style="65" customWidth="1"/>
    <col min="10" max="10" width="9.7109375" style="65" customWidth="1"/>
    <col min="11" max="11" width="5.7109375" style="65" customWidth="1"/>
    <col min="12" max="12" width="11.421875" style="65" customWidth="1"/>
    <col min="13" max="13" width="11.421875" style="109" customWidth="1"/>
    <col min="14" max="16384" width="11.421875" style="65" customWidth="1"/>
  </cols>
  <sheetData>
    <row r="7" spans="1:13" s="69" customFormat="1" ht="15.75">
      <c r="A7" s="66" t="s">
        <v>85</v>
      </c>
      <c r="B7" s="67"/>
      <c r="C7" s="68"/>
      <c r="D7" s="68"/>
      <c r="E7" s="68"/>
      <c r="F7" s="68"/>
      <c r="G7" s="68"/>
      <c r="H7" s="68"/>
      <c r="I7" s="68"/>
      <c r="J7" s="68"/>
      <c r="K7" s="67"/>
      <c r="M7" s="119"/>
    </row>
    <row r="8" spans="1:13" s="69" customFormat="1" ht="27.75">
      <c r="A8" s="70" t="s">
        <v>86</v>
      </c>
      <c r="B8" s="71"/>
      <c r="C8" s="72"/>
      <c r="D8" s="73"/>
      <c r="E8" s="73"/>
      <c r="F8" s="73"/>
      <c r="G8" s="73"/>
      <c r="H8" s="73"/>
      <c r="I8" s="73"/>
      <c r="J8" s="73"/>
      <c r="K8" s="71"/>
      <c r="M8" s="119"/>
    </row>
    <row r="9" spans="1:13" s="69" customFormat="1" ht="15.75">
      <c r="A9" s="141">
        <v>39101</v>
      </c>
      <c r="B9" s="71"/>
      <c r="C9" s="72"/>
      <c r="D9" s="73"/>
      <c r="E9" s="73"/>
      <c r="F9" s="73"/>
      <c r="G9" s="73"/>
      <c r="H9" s="73"/>
      <c r="I9" s="73"/>
      <c r="J9" s="73"/>
      <c r="K9" s="71"/>
      <c r="M9" s="119"/>
    </row>
    <row r="10" spans="1:13" s="69" customFormat="1" ht="15.75">
      <c r="A10" s="74" t="s">
        <v>36</v>
      </c>
      <c r="B10" s="71"/>
      <c r="C10" s="72"/>
      <c r="D10" s="73"/>
      <c r="E10" s="73"/>
      <c r="F10" s="73"/>
      <c r="G10" s="73"/>
      <c r="H10" s="73"/>
      <c r="I10" s="73"/>
      <c r="J10" s="73"/>
      <c r="K10" s="71"/>
      <c r="M10" s="119"/>
    </row>
    <row r="11" spans="1:11" ht="4.5" customHeight="1" thickBot="1">
      <c r="A11" s="75"/>
      <c r="B11" s="76"/>
      <c r="C11" s="77"/>
      <c r="D11" s="77"/>
      <c r="E11" s="77"/>
      <c r="F11" s="77"/>
      <c r="G11" s="77"/>
      <c r="H11" s="77"/>
      <c r="I11" s="77"/>
      <c r="J11" s="77"/>
      <c r="K11" s="76"/>
    </row>
    <row r="12" spans="1:11" ht="16.5">
      <c r="A12" s="60"/>
      <c r="B12" s="165" t="s">
        <v>23</v>
      </c>
      <c r="C12" s="165"/>
      <c r="D12" s="165" t="s">
        <v>24</v>
      </c>
      <c r="E12" s="165"/>
      <c r="F12" s="166" t="s">
        <v>108</v>
      </c>
      <c r="G12" s="166"/>
      <c r="H12" s="165" t="s">
        <v>26</v>
      </c>
      <c r="I12" s="165"/>
      <c r="J12" s="165" t="s">
        <v>87</v>
      </c>
      <c r="K12" s="165"/>
    </row>
    <row r="13" spans="1:11" ht="13.5">
      <c r="A13" s="78"/>
      <c r="B13" s="79" t="s">
        <v>37</v>
      </c>
      <c r="C13" s="79" t="s">
        <v>38</v>
      </c>
      <c r="D13" s="79" t="s">
        <v>37</v>
      </c>
      <c r="E13" s="79" t="s">
        <v>38</v>
      </c>
      <c r="F13" s="80" t="s">
        <v>37</v>
      </c>
      <c r="G13" s="80" t="s">
        <v>38</v>
      </c>
      <c r="H13" s="79" t="s">
        <v>37</v>
      </c>
      <c r="I13" s="79" t="s">
        <v>38</v>
      </c>
      <c r="J13" s="79" t="s">
        <v>37</v>
      </c>
      <c r="K13" s="79" t="s">
        <v>38</v>
      </c>
    </row>
    <row r="14" spans="1:11" ht="6" customHeight="1">
      <c r="A14" s="60"/>
      <c r="B14" s="81"/>
      <c r="C14" s="81"/>
      <c r="D14" s="81"/>
      <c r="E14" s="81"/>
      <c r="F14" s="81"/>
      <c r="G14" s="81"/>
      <c r="H14" s="81"/>
      <c r="I14" s="81"/>
      <c r="J14" s="81"/>
      <c r="K14" s="81"/>
    </row>
    <row r="15" spans="1:13" ht="16.5" customHeight="1">
      <c r="A15" s="61" t="s">
        <v>39</v>
      </c>
      <c r="B15" s="130">
        <v>10284816.303461896</v>
      </c>
      <c r="C15" s="131">
        <v>91.31753514786175</v>
      </c>
      <c r="D15" s="132">
        <v>13395343.630161425</v>
      </c>
      <c r="E15" s="131">
        <v>89.37537357478872</v>
      </c>
      <c r="F15" s="132">
        <v>13079694.950826624</v>
      </c>
      <c r="G15" s="131">
        <v>94.09331310290432</v>
      </c>
      <c r="H15" s="132">
        <v>6448292.881945103</v>
      </c>
      <c r="I15" s="131">
        <v>92.28128501559011</v>
      </c>
      <c r="J15" s="132">
        <v>43208147.76639505</v>
      </c>
      <c r="K15" s="131">
        <v>91.66143821839484</v>
      </c>
      <c r="L15" s="62"/>
      <c r="M15" s="126"/>
    </row>
    <row r="16" spans="1:13" ht="16.5" customHeight="1">
      <c r="A16" s="82" t="s">
        <v>40</v>
      </c>
      <c r="B16" s="132">
        <v>2495273.931466741</v>
      </c>
      <c r="C16" s="131">
        <v>22.15520999276946</v>
      </c>
      <c r="D16" s="132">
        <v>2560342.3861924442</v>
      </c>
      <c r="E16" s="131">
        <v>17.08291803205933</v>
      </c>
      <c r="F16" s="132">
        <v>2559683.7615744816</v>
      </c>
      <c r="G16" s="131">
        <v>18.413971161233096</v>
      </c>
      <c r="H16" s="132">
        <v>1377139.1050107423</v>
      </c>
      <c r="I16" s="131">
        <v>19.708187668001294</v>
      </c>
      <c r="J16" s="132">
        <v>8992439.18424441</v>
      </c>
      <c r="K16" s="131">
        <v>19.076492544314906</v>
      </c>
      <c r="L16" s="62"/>
      <c r="M16" s="126"/>
    </row>
    <row r="17" spans="1:13" ht="16.5" customHeight="1">
      <c r="A17" s="83" t="s">
        <v>41</v>
      </c>
      <c r="B17" s="128">
        <v>325244.3198883099</v>
      </c>
      <c r="C17" s="129">
        <v>2.8878016618581572</v>
      </c>
      <c r="D17" s="128">
        <v>404100.67134262</v>
      </c>
      <c r="E17" s="129">
        <v>2.6962091798636707</v>
      </c>
      <c r="F17" s="128">
        <v>79175.6437625216</v>
      </c>
      <c r="G17" s="129">
        <v>0.5695773996778214</v>
      </c>
      <c r="H17" s="128">
        <v>78004.3726112</v>
      </c>
      <c r="I17" s="129">
        <v>1.1163177407080003</v>
      </c>
      <c r="J17" s="128">
        <v>886525.0076046515</v>
      </c>
      <c r="K17" s="129">
        <v>1.8806674531143757</v>
      </c>
      <c r="L17" s="62"/>
      <c r="M17" s="120"/>
    </row>
    <row r="18" spans="1:13" ht="16.5" customHeight="1">
      <c r="A18" s="83" t="s">
        <v>42</v>
      </c>
      <c r="B18" s="128">
        <v>2094146.3834667604</v>
      </c>
      <c r="C18" s="129">
        <v>18.59365110027528</v>
      </c>
      <c r="D18" s="128">
        <v>2043484.1390454895</v>
      </c>
      <c r="E18" s="129">
        <v>13.63437649409112</v>
      </c>
      <c r="F18" s="128">
        <v>2298119.265339702</v>
      </c>
      <c r="G18" s="129">
        <v>16.53231641826318</v>
      </c>
      <c r="H18" s="128">
        <v>1238682.81050993</v>
      </c>
      <c r="I18" s="129">
        <v>17.726744670769158</v>
      </c>
      <c r="J18" s="128">
        <v>7674432.598361881</v>
      </c>
      <c r="K18" s="129">
        <v>16.28048333104174</v>
      </c>
      <c r="L18" s="62"/>
      <c r="M18" s="120"/>
    </row>
    <row r="19" spans="1:13" ht="16.5" customHeight="1">
      <c r="A19" s="83" t="s">
        <v>43</v>
      </c>
      <c r="B19" s="128">
        <v>75883.2281116707</v>
      </c>
      <c r="C19" s="129">
        <v>0.6737572306360223</v>
      </c>
      <c r="D19" s="128">
        <v>112757.5758043351</v>
      </c>
      <c r="E19" s="129">
        <v>0.7523323581045425</v>
      </c>
      <c r="F19" s="128">
        <v>182388.8524722584</v>
      </c>
      <c r="G19" s="129">
        <v>1.3120773432920956</v>
      </c>
      <c r="H19" s="128">
        <v>60451.9218896124</v>
      </c>
      <c r="I19" s="129">
        <v>0.8651252565241352</v>
      </c>
      <c r="J19" s="128">
        <v>431481.5782778766</v>
      </c>
      <c r="K19" s="129">
        <v>0.9153417601587888</v>
      </c>
      <c r="L19" s="62"/>
      <c r="M19" s="120"/>
    </row>
    <row r="20" spans="1:13" ht="16.5" customHeight="1">
      <c r="A20" s="83" t="s">
        <v>44</v>
      </c>
      <c r="B20" s="128">
        <v>0</v>
      </c>
      <c r="C20" s="129">
        <v>0</v>
      </c>
      <c r="D20" s="128">
        <v>0</v>
      </c>
      <c r="E20" s="129">
        <v>0</v>
      </c>
      <c r="F20" s="128">
        <v>0</v>
      </c>
      <c r="G20" s="129">
        <v>0</v>
      </c>
      <c r="H20" s="128">
        <v>0</v>
      </c>
      <c r="I20" s="129">
        <v>0</v>
      </c>
      <c r="J20" s="128">
        <v>0</v>
      </c>
      <c r="K20" s="129">
        <v>0</v>
      </c>
      <c r="L20" s="62"/>
      <c r="M20" s="120"/>
    </row>
    <row r="21" spans="1:13" ht="16.5" customHeight="1">
      <c r="A21" s="82" t="s">
        <v>45</v>
      </c>
      <c r="B21" s="132">
        <v>1636916.2924195142</v>
      </c>
      <c r="C21" s="131">
        <v>14.533965085677947</v>
      </c>
      <c r="D21" s="132">
        <v>2909926.5628869436</v>
      </c>
      <c r="E21" s="131">
        <v>19.415386481584974</v>
      </c>
      <c r="F21" s="132">
        <v>3013001.0773143447</v>
      </c>
      <c r="G21" s="131">
        <v>21.675066185638336</v>
      </c>
      <c r="H21" s="132">
        <v>1062206.3862483324</v>
      </c>
      <c r="I21" s="131">
        <v>15.201196978694686</v>
      </c>
      <c r="J21" s="132">
        <v>8622050.318869134</v>
      </c>
      <c r="K21" s="131">
        <v>18.290752403730078</v>
      </c>
      <c r="L21" s="62"/>
      <c r="M21" s="126"/>
    </row>
    <row r="22" spans="1:13" ht="16.5" customHeight="1">
      <c r="A22" s="83" t="s">
        <v>46</v>
      </c>
      <c r="B22" s="128">
        <v>321745.8026577512</v>
      </c>
      <c r="C22" s="129">
        <v>2.856738786183906</v>
      </c>
      <c r="D22" s="128">
        <v>893246.9673919872</v>
      </c>
      <c r="E22" s="129">
        <v>5.959853185509053</v>
      </c>
      <c r="F22" s="128">
        <v>1179669.6308358896</v>
      </c>
      <c r="G22" s="129">
        <v>8.486361826444117</v>
      </c>
      <c r="H22" s="128">
        <v>332298.2612103717</v>
      </c>
      <c r="I22" s="129">
        <v>4.755508335981378</v>
      </c>
      <c r="J22" s="128">
        <v>2726960.6620959993</v>
      </c>
      <c r="K22" s="129">
        <v>5.7849537453931</v>
      </c>
      <c r="L22" s="62"/>
      <c r="M22" s="120"/>
    </row>
    <row r="23" spans="1:13" ht="16.5" customHeight="1">
      <c r="A23" s="83" t="s">
        <v>47</v>
      </c>
      <c r="B23" s="128">
        <v>120079.97066768649</v>
      </c>
      <c r="C23" s="129">
        <v>1.0661743115732347</v>
      </c>
      <c r="D23" s="128">
        <v>302595.2062961942</v>
      </c>
      <c r="E23" s="129">
        <v>2.018952283073063</v>
      </c>
      <c r="F23" s="128">
        <v>263111.4753521174</v>
      </c>
      <c r="G23" s="129">
        <v>1.8927834727299395</v>
      </c>
      <c r="H23" s="128">
        <v>68394.2188415679</v>
      </c>
      <c r="I23" s="129">
        <v>0.9787871794733878</v>
      </c>
      <c r="J23" s="128">
        <v>754180.871157566</v>
      </c>
      <c r="K23" s="129">
        <v>1.599913601963504</v>
      </c>
      <c r="L23" s="62"/>
      <c r="M23" s="120"/>
    </row>
    <row r="24" spans="1:13" ht="16.5" customHeight="1">
      <c r="A24" s="83" t="s">
        <v>48</v>
      </c>
      <c r="B24" s="128">
        <v>30631.9975594007</v>
      </c>
      <c r="C24" s="129">
        <v>0.2719774890717524</v>
      </c>
      <c r="D24" s="128">
        <v>57367.8067550917</v>
      </c>
      <c r="E24" s="129">
        <v>0.38276503398971184</v>
      </c>
      <c r="F24" s="128">
        <v>83147.9056545987</v>
      </c>
      <c r="G24" s="129">
        <v>0.5981532405780194</v>
      </c>
      <c r="H24" s="128">
        <v>7725.058175060901</v>
      </c>
      <c r="I24" s="129">
        <v>0.11055302671050084</v>
      </c>
      <c r="J24" s="128">
        <v>178872.768144152</v>
      </c>
      <c r="K24" s="129">
        <v>0.37945933889233197</v>
      </c>
      <c r="L24" s="62"/>
      <c r="M24" s="120"/>
    </row>
    <row r="25" spans="1:13" ht="16.5" customHeight="1">
      <c r="A25" s="83" t="s">
        <v>49</v>
      </c>
      <c r="B25" s="128">
        <v>37063.7510530804</v>
      </c>
      <c r="C25" s="129">
        <v>0.3290841848446055</v>
      </c>
      <c r="D25" s="128">
        <v>163844.65667575807</v>
      </c>
      <c r="E25" s="129">
        <v>1.093191619635398</v>
      </c>
      <c r="F25" s="128">
        <v>77750.39761352571</v>
      </c>
      <c r="G25" s="129">
        <v>0.5593243981628507</v>
      </c>
      <c r="H25" s="128">
        <v>46451.5851027093</v>
      </c>
      <c r="I25" s="129">
        <v>0.664766945727815</v>
      </c>
      <c r="J25" s="128">
        <v>325110.3904450735</v>
      </c>
      <c r="K25" s="129">
        <v>0.689686725963204</v>
      </c>
      <c r="L25" s="62"/>
      <c r="M25" s="120"/>
    </row>
    <row r="26" spans="1:13" ht="16.5" customHeight="1">
      <c r="A26" s="83" t="s">
        <v>50</v>
      </c>
      <c r="B26" s="128">
        <v>185876.56242392873</v>
      </c>
      <c r="C26" s="129">
        <v>1.6503736208295143</v>
      </c>
      <c r="D26" s="128">
        <v>210366.7957597969</v>
      </c>
      <c r="E26" s="129">
        <v>1.4035930303742832</v>
      </c>
      <c r="F26" s="128">
        <v>123003.57442632719</v>
      </c>
      <c r="G26" s="129">
        <v>0.8848687897374353</v>
      </c>
      <c r="H26" s="128">
        <v>53382.9455211101</v>
      </c>
      <c r="I26" s="129">
        <v>0.7639613926964337</v>
      </c>
      <c r="J26" s="128">
        <v>572629.8781311628</v>
      </c>
      <c r="K26" s="129">
        <v>1.2147726970409254</v>
      </c>
      <c r="L26" s="62"/>
      <c r="M26" s="120"/>
    </row>
    <row r="27" spans="1:13" ht="16.5" customHeight="1">
      <c r="A27" s="83" t="s">
        <v>51</v>
      </c>
      <c r="B27" s="128">
        <v>52.1300154966</v>
      </c>
      <c r="C27" s="129">
        <v>0.000462855570961145</v>
      </c>
      <c r="D27" s="128">
        <v>0</v>
      </c>
      <c r="E27" s="129">
        <v>0</v>
      </c>
      <c r="F27" s="128">
        <v>290.2971308164</v>
      </c>
      <c r="G27" s="129">
        <v>0.002088352895497461</v>
      </c>
      <c r="H27" s="128">
        <v>0</v>
      </c>
      <c r="I27" s="129">
        <v>0</v>
      </c>
      <c r="J27" s="128">
        <v>342.427146313</v>
      </c>
      <c r="K27" s="129">
        <v>0.0007264223610270489</v>
      </c>
      <c r="L27" s="62"/>
      <c r="M27" s="120"/>
    </row>
    <row r="28" spans="1:13" ht="16.5" customHeight="1">
      <c r="A28" s="83" t="s">
        <v>52</v>
      </c>
      <c r="B28" s="128">
        <v>4535.663601104499</v>
      </c>
      <c r="C28" s="129">
        <v>0.04027156228092487</v>
      </c>
      <c r="D28" s="128">
        <v>5875.172950824999</v>
      </c>
      <c r="E28" s="129">
        <v>0.03919987361236139</v>
      </c>
      <c r="F28" s="128">
        <v>11306.6808509449</v>
      </c>
      <c r="G28" s="129">
        <v>0.08133852245501602</v>
      </c>
      <c r="H28" s="128">
        <v>0</v>
      </c>
      <c r="I28" s="129">
        <v>0</v>
      </c>
      <c r="J28" s="128">
        <v>21717.517402874397</v>
      </c>
      <c r="K28" s="129">
        <v>0.04607137733473298</v>
      </c>
      <c r="L28" s="62"/>
      <c r="M28" s="120"/>
    </row>
    <row r="29" spans="1:13" ht="16.5" customHeight="1">
      <c r="A29" s="84" t="s">
        <v>53</v>
      </c>
      <c r="B29" s="128">
        <v>936930.4144410656</v>
      </c>
      <c r="C29" s="129">
        <v>8.318882275323048</v>
      </c>
      <c r="D29" s="128">
        <v>1276629.957057291</v>
      </c>
      <c r="E29" s="129">
        <v>8.517831455391105</v>
      </c>
      <c r="F29" s="128">
        <v>1274721.1154501254</v>
      </c>
      <c r="G29" s="129">
        <v>9.170147582635467</v>
      </c>
      <c r="H29" s="128">
        <v>553954.3173975127</v>
      </c>
      <c r="I29" s="129">
        <v>7.927620098105175</v>
      </c>
      <c r="J29" s="128">
        <v>4042235.804345995</v>
      </c>
      <c r="K29" s="129">
        <v>8.57516849478126</v>
      </c>
      <c r="L29" s="62"/>
      <c r="M29" s="120"/>
    </row>
    <row r="30" spans="1:13" ht="16.5" customHeight="1">
      <c r="A30" s="83" t="s">
        <v>106</v>
      </c>
      <c r="B30" s="128">
        <v>0</v>
      </c>
      <c r="C30" s="129">
        <v>0</v>
      </c>
      <c r="D30" s="128">
        <v>0</v>
      </c>
      <c r="E30" s="129">
        <v>0</v>
      </c>
      <c r="F30" s="128">
        <v>0</v>
      </c>
      <c r="G30" s="129">
        <v>0</v>
      </c>
      <c r="H30" s="128">
        <v>0</v>
      </c>
      <c r="I30" s="129">
        <v>0</v>
      </c>
      <c r="J30" s="128">
        <v>0</v>
      </c>
      <c r="K30" s="129">
        <v>0</v>
      </c>
      <c r="L30" s="62"/>
      <c r="M30" s="120"/>
    </row>
    <row r="31" spans="1:13" ht="16.5" customHeight="1">
      <c r="A31" s="82" t="s">
        <v>54</v>
      </c>
      <c r="B31" s="132">
        <v>5010146.034564717</v>
      </c>
      <c r="C31" s="131">
        <v>44.484429581234544</v>
      </c>
      <c r="D31" s="132">
        <v>6643336.788274226</v>
      </c>
      <c r="E31" s="131">
        <v>44.32515683272478</v>
      </c>
      <c r="F31" s="132">
        <v>6191067.4772073</v>
      </c>
      <c r="G31" s="131">
        <v>44.53758690582143</v>
      </c>
      <c r="H31" s="132">
        <v>3301442.2266769367</v>
      </c>
      <c r="I31" s="131">
        <v>47.246819687039235</v>
      </c>
      <c r="J31" s="132">
        <v>21145992.52672318</v>
      </c>
      <c r="K31" s="131">
        <v>44.85894878054362</v>
      </c>
      <c r="L31" s="62"/>
      <c r="M31" s="126"/>
    </row>
    <row r="32" spans="1:13" ht="16.5" customHeight="1">
      <c r="A32" s="83" t="s">
        <v>55</v>
      </c>
      <c r="B32" s="128">
        <v>0</v>
      </c>
      <c r="C32" s="129">
        <v>0</v>
      </c>
      <c r="D32" s="128">
        <v>22278.726122268</v>
      </c>
      <c r="E32" s="129">
        <v>0.1486463897398436</v>
      </c>
      <c r="F32" s="128">
        <v>0</v>
      </c>
      <c r="G32" s="129">
        <v>0</v>
      </c>
      <c r="H32" s="128">
        <v>0</v>
      </c>
      <c r="I32" s="129">
        <v>0</v>
      </c>
      <c r="J32" s="128">
        <v>22278.726122268</v>
      </c>
      <c r="K32" s="129">
        <v>0.04726192127191904</v>
      </c>
      <c r="L32" s="62"/>
      <c r="M32" s="120"/>
    </row>
    <row r="33" spans="1:13" ht="16.5" customHeight="1">
      <c r="A33" s="83" t="s">
        <v>56</v>
      </c>
      <c r="B33" s="128">
        <v>85910.34934833799</v>
      </c>
      <c r="C33" s="129">
        <v>0.7627867250814433</v>
      </c>
      <c r="D33" s="128">
        <v>0</v>
      </c>
      <c r="E33" s="129">
        <v>0</v>
      </c>
      <c r="F33" s="128">
        <v>44262.4210218187</v>
      </c>
      <c r="G33" s="129">
        <v>0.31841704684675</v>
      </c>
      <c r="H33" s="128">
        <v>87003.6418922182</v>
      </c>
      <c r="I33" s="129">
        <v>1.2451059562338405</v>
      </c>
      <c r="J33" s="128">
        <v>217176.41226237488</v>
      </c>
      <c r="K33" s="129">
        <v>0.46071640012679915</v>
      </c>
      <c r="L33" s="62"/>
      <c r="M33" s="120"/>
    </row>
    <row r="34" spans="1:13" ht="16.5" customHeight="1">
      <c r="A34" s="83" t="s">
        <v>57</v>
      </c>
      <c r="B34" s="128">
        <v>1041404.9669917083</v>
      </c>
      <c r="C34" s="129">
        <v>9.246498126020269</v>
      </c>
      <c r="D34" s="128">
        <v>1195529.56133927</v>
      </c>
      <c r="E34" s="129">
        <v>7.976719680696457</v>
      </c>
      <c r="F34" s="128">
        <v>1057579.2306401334</v>
      </c>
      <c r="G34" s="129">
        <v>7.608062271625204</v>
      </c>
      <c r="H34" s="128">
        <v>571539.1080585358</v>
      </c>
      <c r="I34" s="129">
        <v>8.179275397986633</v>
      </c>
      <c r="J34" s="128">
        <v>3866052.8670296473</v>
      </c>
      <c r="K34" s="129">
        <v>8.201415342684381</v>
      </c>
      <c r="L34" s="62"/>
      <c r="M34" s="120"/>
    </row>
    <row r="35" spans="1:13" ht="16.5" customHeight="1">
      <c r="A35" s="83" t="s">
        <v>58</v>
      </c>
      <c r="B35" s="128">
        <v>249703.06913013727</v>
      </c>
      <c r="C35" s="129">
        <v>2.2170808032949463</v>
      </c>
      <c r="D35" s="128">
        <v>361502.87806643633</v>
      </c>
      <c r="E35" s="129">
        <v>2.4119914850709723</v>
      </c>
      <c r="F35" s="128">
        <v>262937.3174987071</v>
      </c>
      <c r="G35" s="129">
        <v>1.8915306079275207</v>
      </c>
      <c r="H35" s="128">
        <v>122901.97947904031</v>
      </c>
      <c r="I35" s="129">
        <v>1.7588457604091317</v>
      </c>
      <c r="J35" s="128">
        <v>997045.244174321</v>
      </c>
      <c r="K35" s="129">
        <v>2.11512424795278</v>
      </c>
      <c r="L35" s="62"/>
      <c r="M35" s="120"/>
    </row>
    <row r="36" spans="1:13" ht="16.5" customHeight="1">
      <c r="A36" s="84" t="s">
        <v>53</v>
      </c>
      <c r="B36" s="128">
        <v>3633127.6490945336</v>
      </c>
      <c r="C36" s="129">
        <v>32.258063926837885</v>
      </c>
      <c r="D36" s="128">
        <v>5064025.6227462515</v>
      </c>
      <c r="E36" s="129">
        <v>33.78779927721751</v>
      </c>
      <c r="F36" s="128">
        <v>4826288.50804664</v>
      </c>
      <c r="G36" s="129">
        <v>34.71957697942194</v>
      </c>
      <c r="H36" s="128">
        <v>2519997.497247142</v>
      </c>
      <c r="I36" s="129">
        <v>36.06359257240962</v>
      </c>
      <c r="J36" s="128">
        <v>16043439.277134567</v>
      </c>
      <c r="K36" s="129">
        <v>34.034430868507734</v>
      </c>
      <c r="L36" s="62"/>
      <c r="M36" s="120"/>
    </row>
    <row r="37" spans="1:13" ht="16.5" customHeight="1">
      <c r="A37" s="84" t="s">
        <v>106</v>
      </c>
      <c r="B37" s="128">
        <v>0</v>
      </c>
      <c r="C37" s="129">
        <v>0</v>
      </c>
      <c r="D37" s="128">
        <v>0</v>
      </c>
      <c r="E37" s="129">
        <v>0</v>
      </c>
      <c r="F37" s="128">
        <v>0</v>
      </c>
      <c r="G37" s="129">
        <v>0</v>
      </c>
      <c r="H37" s="128">
        <v>0</v>
      </c>
      <c r="I37" s="129">
        <v>0</v>
      </c>
      <c r="J37" s="128">
        <v>0</v>
      </c>
      <c r="K37" s="129">
        <v>0</v>
      </c>
      <c r="L37" s="62"/>
      <c r="M37" s="120"/>
    </row>
    <row r="38" spans="1:13" ht="16.5" customHeight="1">
      <c r="A38" s="84" t="s">
        <v>59</v>
      </c>
      <c r="B38" s="128">
        <v>0</v>
      </c>
      <c r="C38" s="129">
        <v>0</v>
      </c>
      <c r="D38" s="128">
        <v>0</v>
      </c>
      <c r="E38" s="129">
        <v>0</v>
      </c>
      <c r="F38" s="128">
        <v>0</v>
      </c>
      <c r="G38" s="129">
        <v>0</v>
      </c>
      <c r="H38" s="128">
        <v>0</v>
      </c>
      <c r="I38" s="129">
        <v>0</v>
      </c>
      <c r="J38" s="128">
        <v>0</v>
      </c>
      <c r="K38" s="129">
        <v>0</v>
      </c>
      <c r="L38" s="62"/>
      <c r="M38" s="120"/>
    </row>
    <row r="39" spans="1:13" ht="16.5" customHeight="1">
      <c r="A39" s="84" t="s">
        <v>60</v>
      </c>
      <c r="B39" s="128">
        <v>0</v>
      </c>
      <c r="C39" s="129">
        <v>0</v>
      </c>
      <c r="D39" s="128">
        <v>0</v>
      </c>
      <c r="E39" s="129">
        <v>0</v>
      </c>
      <c r="F39" s="128">
        <v>0</v>
      </c>
      <c r="G39" s="129">
        <v>0</v>
      </c>
      <c r="H39" s="128">
        <v>0</v>
      </c>
      <c r="I39" s="129">
        <v>0</v>
      </c>
      <c r="J39" s="128">
        <v>0</v>
      </c>
      <c r="K39" s="129">
        <v>0</v>
      </c>
      <c r="L39" s="62"/>
      <c r="M39" s="120"/>
    </row>
    <row r="40" spans="1:13" ht="16.5" customHeight="1">
      <c r="A40" s="82" t="s">
        <v>61</v>
      </c>
      <c r="B40" s="132">
        <v>284422.5686547878</v>
      </c>
      <c r="C40" s="131">
        <v>2.525350686257391</v>
      </c>
      <c r="D40" s="132">
        <v>371583.5368836505</v>
      </c>
      <c r="E40" s="131">
        <v>2.479250875538557</v>
      </c>
      <c r="F40" s="132">
        <v>294964.64928350004</v>
      </c>
      <c r="G40" s="131">
        <v>2.1219303052298395</v>
      </c>
      <c r="H40" s="132">
        <v>188709.3551985885</v>
      </c>
      <c r="I40" s="131">
        <v>2.700612722004061</v>
      </c>
      <c r="J40" s="132">
        <v>1139680.110020527</v>
      </c>
      <c r="K40" s="131">
        <v>2.4177087747007513</v>
      </c>
      <c r="L40" s="62"/>
      <c r="M40" s="126"/>
    </row>
    <row r="41" spans="1:13" ht="16.5" customHeight="1">
      <c r="A41" s="83" t="s">
        <v>62</v>
      </c>
      <c r="B41" s="128">
        <v>284422.5686547878</v>
      </c>
      <c r="C41" s="129">
        <v>2.525350686257391</v>
      </c>
      <c r="D41" s="128">
        <v>371583.5368836505</v>
      </c>
      <c r="E41" s="129">
        <v>2.479250875538557</v>
      </c>
      <c r="F41" s="128">
        <v>294964.64928350004</v>
      </c>
      <c r="G41" s="129">
        <v>2.1219303052298395</v>
      </c>
      <c r="H41" s="128">
        <v>188709.3551985885</v>
      </c>
      <c r="I41" s="129">
        <v>2.700612722004061</v>
      </c>
      <c r="J41" s="128">
        <v>1139680.110020527</v>
      </c>
      <c r="K41" s="129">
        <v>2.4177087747007513</v>
      </c>
      <c r="L41" s="62"/>
      <c r="M41" s="120"/>
    </row>
    <row r="42" spans="1:13" ht="16.5" customHeight="1">
      <c r="A42" s="83" t="s">
        <v>63</v>
      </c>
      <c r="B42" s="128">
        <v>0</v>
      </c>
      <c r="C42" s="129">
        <v>0</v>
      </c>
      <c r="D42" s="128">
        <v>0</v>
      </c>
      <c r="E42" s="129">
        <v>0</v>
      </c>
      <c r="F42" s="128">
        <v>0</v>
      </c>
      <c r="G42" s="129">
        <v>0</v>
      </c>
      <c r="H42" s="128">
        <v>0</v>
      </c>
      <c r="I42" s="129">
        <v>0</v>
      </c>
      <c r="J42" s="128">
        <v>0</v>
      </c>
      <c r="K42" s="129">
        <v>0</v>
      </c>
      <c r="L42" s="62"/>
      <c r="M42" s="120"/>
    </row>
    <row r="43" spans="1:13" ht="16.5" customHeight="1">
      <c r="A43" s="82" t="s">
        <v>64</v>
      </c>
      <c r="B43" s="132">
        <v>858057.4763561351</v>
      </c>
      <c r="C43" s="131">
        <v>7.618579801922391</v>
      </c>
      <c r="D43" s="132">
        <v>910154.3559241578</v>
      </c>
      <c r="E43" s="131">
        <v>6.072661352881063</v>
      </c>
      <c r="F43" s="132">
        <v>1020977.9854469982</v>
      </c>
      <c r="G43" s="131">
        <v>7.344758544981627</v>
      </c>
      <c r="H43" s="132">
        <v>518795.80881050363</v>
      </c>
      <c r="I43" s="131">
        <v>7.424467959850844</v>
      </c>
      <c r="J43" s="132">
        <v>3307985.6265377947</v>
      </c>
      <c r="K43" s="131">
        <v>7.017535715105478</v>
      </c>
      <c r="L43" s="62"/>
      <c r="M43" s="126"/>
    </row>
    <row r="44" spans="1:13" ht="16.5" customHeight="1">
      <c r="A44" s="83" t="s">
        <v>65</v>
      </c>
      <c r="B44" s="128">
        <v>738689.1792537104</v>
      </c>
      <c r="C44" s="129">
        <v>6.55872434660211</v>
      </c>
      <c r="D44" s="128">
        <v>762724.5984031473</v>
      </c>
      <c r="E44" s="129">
        <v>5.088991951163592</v>
      </c>
      <c r="F44" s="128">
        <v>734074.725728088</v>
      </c>
      <c r="G44" s="129">
        <v>5.280820635996281</v>
      </c>
      <c r="H44" s="128">
        <v>327727.3224565963</v>
      </c>
      <c r="I44" s="129">
        <v>4.690093797645657</v>
      </c>
      <c r="J44" s="128">
        <v>2563215.8258415423</v>
      </c>
      <c r="K44" s="129">
        <v>5.4375866869145515</v>
      </c>
      <c r="L44" s="62"/>
      <c r="M44" s="120"/>
    </row>
    <row r="45" spans="1:13" ht="16.5" customHeight="1">
      <c r="A45" s="83" t="s">
        <v>66</v>
      </c>
      <c r="B45" s="128">
        <v>119368.29710242481</v>
      </c>
      <c r="C45" s="129">
        <v>1.0598554553202835</v>
      </c>
      <c r="D45" s="128">
        <v>147429.7575210104</v>
      </c>
      <c r="E45" s="129">
        <v>0.9836694017174707</v>
      </c>
      <c r="F45" s="128">
        <v>286903.25971891015</v>
      </c>
      <c r="G45" s="129">
        <v>2.063937908985346</v>
      </c>
      <c r="H45" s="128">
        <v>191068.48635390727</v>
      </c>
      <c r="I45" s="129">
        <v>2.7343741622051865</v>
      </c>
      <c r="J45" s="128">
        <v>744769.8006962526</v>
      </c>
      <c r="K45" s="129">
        <v>1.5799490281909263</v>
      </c>
      <c r="L45" s="62"/>
      <c r="M45" s="120"/>
    </row>
    <row r="46" spans="1:13" ht="9" customHeight="1">
      <c r="A46" s="85"/>
      <c r="B46" s="128"/>
      <c r="C46" s="129"/>
      <c r="D46" s="128"/>
      <c r="E46" s="129"/>
      <c r="F46" s="128"/>
      <c r="G46" s="129"/>
      <c r="H46" s="128"/>
      <c r="I46" s="129"/>
      <c r="J46" s="128"/>
      <c r="K46" s="129"/>
      <c r="L46" s="62"/>
      <c r="M46" s="120"/>
    </row>
    <row r="47" spans="1:13" ht="16.5" customHeight="1">
      <c r="A47" s="61" t="s">
        <v>67</v>
      </c>
      <c r="B47" s="132">
        <v>925390.1710286444</v>
      </c>
      <c r="C47" s="131">
        <v>8.216417967518744</v>
      </c>
      <c r="D47" s="132">
        <v>1641693.8429861965</v>
      </c>
      <c r="E47" s="131">
        <v>10.953582421129248</v>
      </c>
      <c r="F47" s="132">
        <v>939097.9466210087</v>
      </c>
      <c r="G47" s="131">
        <v>6.755726143301274</v>
      </c>
      <c r="H47" s="132">
        <v>512537.42266448506</v>
      </c>
      <c r="I47" s="131">
        <v>7.334904423229327</v>
      </c>
      <c r="J47" s="132">
        <v>4018719.3833003347</v>
      </c>
      <c r="K47" s="131">
        <v>8.525280936850088</v>
      </c>
      <c r="L47" s="62"/>
      <c r="M47" s="126"/>
    </row>
    <row r="48" spans="1:13" ht="16.5" customHeight="1">
      <c r="A48" s="82" t="s">
        <v>40</v>
      </c>
      <c r="B48" s="132">
        <v>143793.460744864</v>
      </c>
      <c r="C48" s="131">
        <v>1.2767232800436028</v>
      </c>
      <c r="D48" s="132">
        <v>406580.274580948</v>
      </c>
      <c r="E48" s="131">
        <v>2.7127533964109656</v>
      </c>
      <c r="F48" s="132">
        <v>16859.6412266341</v>
      </c>
      <c r="G48" s="131">
        <v>0.12128566504833191</v>
      </c>
      <c r="H48" s="132">
        <v>261881.712830348</v>
      </c>
      <c r="I48" s="131">
        <v>3.747779672001878</v>
      </c>
      <c r="J48" s="132">
        <v>829115.0893827941</v>
      </c>
      <c r="K48" s="131">
        <v>1.7588784863512923</v>
      </c>
      <c r="L48" s="62"/>
      <c r="M48" s="126"/>
    </row>
    <row r="49" spans="1:13" ht="16.5" customHeight="1">
      <c r="A49" s="83" t="s">
        <v>68</v>
      </c>
      <c r="B49" s="128">
        <v>143793.460744864</v>
      </c>
      <c r="C49" s="129">
        <v>1.2767232800436028</v>
      </c>
      <c r="D49" s="128">
        <v>406580.274580948</v>
      </c>
      <c r="E49" s="129">
        <v>2.7127533964109656</v>
      </c>
      <c r="F49" s="128">
        <v>16859.6412266341</v>
      </c>
      <c r="G49" s="129">
        <v>0.12128566504833191</v>
      </c>
      <c r="H49" s="128">
        <v>261881.712830348</v>
      </c>
      <c r="I49" s="129">
        <v>3.747779672001878</v>
      </c>
      <c r="J49" s="128">
        <v>829115.0893827941</v>
      </c>
      <c r="K49" s="129">
        <v>1.7588784863512923</v>
      </c>
      <c r="L49" s="62"/>
      <c r="M49" s="120"/>
    </row>
    <row r="50" spans="1:13" ht="16.5" customHeight="1">
      <c r="A50" s="82" t="s">
        <v>45</v>
      </c>
      <c r="B50" s="132">
        <v>103871.80800094001</v>
      </c>
      <c r="C50" s="131">
        <v>0.9222641608878326</v>
      </c>
      <c r="D50" s="132">
        <v>51219.6559353087</v>
      </c>
      <c r="E50" s="131">
        <v>0.34174381859699954</v>
      </c>
      <c r="F50" s="132">
        <v>22240.69508619</v>
      </c>
      <c r="G50" s="131">
        <v>0.15999613861322082</v>
      </c>
      <c r="H50" s="132">
        <v>693.6792203699999</v>
      </c>
      <c r="I50" s="131">
        <v>0.009927218105057109</v>
      </c>
      <c r="J50" s="132">
        <v>178025.8382428087</v>
      </c>
      <c r="K50" s="131">
        <v>0.377662668198485</v>
      </c>
      <c r="L50" s="62"/>
      <c r="M50" s="126"/>
    </row>
    <row r="51" spans="1:13" ht="16.5" customHeight="1">
      <c r="A51" s="83" t="s">
        <v>69</v>
      </c>
      <c r="B51" s="128">
        <v>0</v>
      </c>
      <c r="C51" s="129">
        <v>0</v>
      </c>
      <c r="D51" s="128">
        <v>0</v>
      </c>
      <c r="E51" s="129">
        <v>0</v>
      </c>
      <c r="F51" s="128">
        <v>0</v>
      </c>
      <c r="G51" s="129">
        <v>0</v>
      </c>
      <c r="H51" s="128">
        <v>0</v>
      </c>
      <c r="I51" s="129">
        <v>0</v>
      </c>
      <c r="J51" s="128">
        <v>0</v>
      </c>
      <c r="K51" s="129">
        <v>0</v>
      </c>
      <c r="L51" s="62"/>
      <c r="M51" s="120"/>
    </row>
    <row r="52" spans="1:13" ht="16.5" customHeight="1">
      <c r="A52" s="83" t="s">
        <v>70</v>
      </c>
      <c r="B52" s="128">
        <v>103871.80800094001</v>
      </c>
      <c r="C52" s="129">
        <v>0.9222641608878326</v>
      </c>
      <c r="D52" s="128">
        <v>51219.6559353087</v>
      </c>
      <c r="E52" s="129">
        <v>0.34174381859699954</v>
      </c>
      <c r="F52" s="128">
        <v>22240.69508619</v>
      </c>
      <c r="G52" s="129">
        <v>0.15999613861322082</v>
      </c>
      <c r="H52" s="128">
        <v>693.6792203699999</v>
      </c>
      <c r="I52" s="129">
        <v>0.009927218105057109</v>
      </c>
      <c r="J52" s="128">
        <v>178025.8382428087</v>
      </c>
      <c r="K52" s="129">
        <v>0.377662668198485</v>
      </c>
      <c r="L52" s="62"/>
      <c r="M52" s="120"/>
    </row>
    <row r="53" spans="1:13" ht="16.5" customHeight="1">
      <c r="A53" s="84" t="s">
        <v>53</v>
      </c>
      <c r="B53" s="128">
        <v>0</v>
      </c>
      <c r="C53" s="129">
        <v>0</v>
      </c>
      <c r="D53" s="128">
        <v>0</v>
      </c>
      <c r="E53" s="129">
        <v>0</v>
      </c>
      <c r="F53" s="128">
        <v>0</v>
      </c>
      <c r="G53" s="129">
        <v>0</v>
      </c>
      <c r="H53" s="128">
        <v>0</v>
      </c>
      <c r="I53" s="129">
        <v>0</v>
      </c>
      <c r="J53" s="128">
        <v>0</v>
      </c>
      <c r="K53" s="129">
        <v>0</v>
      </c>
      <c r="L53" s="62"/>
      <c r="M53" s="120"/>
    </row>
    <row r="54" spans="1:13" ht="16.5" customHeight="1">
      <c r="A54" s="82" t="s">
        <v>71</v>
      </c>
      <c r="B54" s="132">
        <v>16665.958608</v>
      </c>
      <c r="C54" s="131">
        <v>0.14797486080977212</v>
      </c>
      <c r="D54" s="132">
        <v>573.64872</v>
      </c>
      <c r="E54" s="131">
        <v>0.003827454529442447</v>
      </c>
      <c r="F54" s="132">
        <v>0</v>
      </c>
      <c r="G54" s="131">
        <v>0</v>
      </c>
      <c r="H54" s="132">
        <v>1516.3403199999998</v>
      </c>
      <c r="I54" s="131">
        <v>0.021700291195263108</v>
      </c>
      <c r="J54" s="132">
        <v>18755.947647999998</v>
      </c>
      <c r="K54" s="131">
        <v>0.03978872563247662</v>
      </c>
      <c r="L54" s="62"/>
      <c r="M54" s="126"/>
    </row>
    <row r="55" spans="1:13" ht="16.5" customHeight="1">
      <c r="A55" s="84" t="s">
        <v>53</v>
      </c>
      <c r="B55" s="128">
        <v>16665.958608</v>
      </c>
      <c r="C55" s="129">
        <v>0.14797486080977212</v>
      </c>
      <c r="D55" s="128">
        <v>573.64872</v>
      </c>
      <c r="E55" s="129">
        <v>0.003827454529442447</v>
      </c>
      <c r="F55" s="128">
        <v>0</v>
      </c>
      <c r="G55" s="129">
        <v>0</v>
      </c>
      <c r="H55" s="128">
        <v>1516.3403199999998</v>
      </c>
      <c r="I55" s="129">
        <v>0.021700291195263108</v>
      </c>
      <c r="J55" s="128">
        <v>18755.947647999998</v>
      </c>
      <c r="K55" s="129">
        <v>0.03978872563247662</v>
      </c>
      <c r="L55" s="62"/>
      <c r="M55" s="120"/>
    </row>
    <row r="56" spans="1:13" ht="16.5" customHeight="1">
      <c r="A56" s="82" t="s">
        <v>72</v>
      </c>
      <c r="B56" s="132">
        <v>661058.9436748404</v>
      </c>
      <c r="C56" s="131">
        <v>5.869455665777536</v>
      </c>
      <c r="D56" s="132">
        <v>1183320.2637499399</v>
      </c>
      <c r="E56" s="131">
        <v>7.895257751591841</v>
      </c>
      <c r="F56" s="132">
        <v>899997.6103081846</v>
      </c>
      <c r="G56" s="131">
        <v>6.474444339639722</v>
      </c>
      <c r="H56" s="132">
        <v>248445.690293767</v>
      </c>
      <c r="I56" s="131">
        <v>3.5554972419271276</v>
      </c>
      <c r="J56" s="132">
        <v>2992822.5080267317</v>
      </c>
      <c r="K56" s="131">
        <v>6.348951056667834</v>
      </c>
      <c r="L56" s="62"/>
      <c r="M56" s="126"/>
    </row>
    <row r="57" spans="1:13" ht="16.5" customHeight="1">
      <c r="A57" s="83" t="s">
        <v>73</v>
      </c>
      <c r="B57" s="128">
        <v>661058.9436748404</v>
      </c>
      <c r="C57" s="129">
        <v>5.869455665777536</v>
      </c>
      <c r="D57" s="128">
        <v>1183320.2637499399</v>
      </c>
      <c r="E57" s="129">
        <v>7.895257751591841</v>
      </c>
      <c r="F57" s="128">
        <v>899997.6103081846</v>
      </c>
      <c r="G57" s="129">
        <v>6.474444339639722</v>
      </c>
      <c r="H57" s="128">
        <v>248445.690293767</v>
      </c>
      <c r="I57" s="129">
        <v>3.5554972419271276</v>
      </c>
      <c r="J57" s="128">
        <v>2992822.5080267317</v>
      </c>
      <c r="K57" s="129">
        <v>6.348951056667834</v>
      </c>
      <c r="L57" s="62"/>
      <c r="M57" s="120"/>
    </row>
    <row r="58" spans="1:13" ht="9" customHeight="1">
      <c r="A58" s="85"/>
      <c r="B58" s="128"/>
      <c r="C58" s="129"/>
      <c r="D58" s="128"/>
      <c r="E58" s="129"/>
      <c r="F58" s="128"/>
      <c r="G58" s="129"/>
      <c r="H58" s="128"/>
      <c r="I58" s="129"/>
      <c r="J58" s="128"/>
      <c r="K58" s="129"/>
      <c r="L58" s="62"/>
      <c r="M58" s="120"/>
    </row>
    <row r="59" spans="1:13" ht="16.5" customHeight="1">
      <c r="A59" s="63" t="s">
        <v>74</v>
      </c>
      <c r="B59" s="133">
        <v>52489.44344973</v>
      </c>
      <c r="C59" s="134">
        <v>0.46604688461951577</v>
      </c>
      <c r="D59" s="133">
        <v>-49303.051033801894</v>
      </c>
      <c r="E59" s="134">
        <v>-0.32895599591794983</v>
      </c>
      <c r="F59" s="133">
        <v>-118022.9920218014</v>
      </c>
      <c r="G59" s="134">
        <v>-0.8490392462055929</v>
      </c>
      <c r="H59" s="133">
        <v>26819.33730396</v>
      </c>
      <c r="I59" s="134">
        <v>0.3838105611805631</v>
      </c>
      <c r="J59" s="133">
        <v>-88017.26230191329</v>
      </c>
      <c r="K59" s="134">
        <v>-0.18671915524492272</v>
      </c>
      <c r="L59" s="64"/>
      <c r="M59" s="120"/>
    </row>
    <row r="60" spans="1:13" ht="16.5" customHeight="1">
      <c r="A60" s="61" t="s">
        <v>75</v>
      </c>
      <c r="B60" s="132">
        <v>11262695.91794027</v>
      </c>
      <c r="C60" s="131">
        <v>100</v>
      </c>
      <c r="D60" s="132">
        <v>14987734.422113817</v>
      </c>
      <c r="E60" s="131">
        <v>100</v>
      </c>
      <c r="F60" s="132">
        <v>13900769.905425832</v>
      </c>
      <c r="G60" s="131">
        <v>100</v>
      </c>
      <c r="H60" s="132">
        <v>6987649.641913548</v>
      </c>
      <c r="I60" s="131">
        <v>100</v>
      </c>
      <c r="J60" s="132">
        <v>47138849.88739347</v>
      </c>
      <c r="K60" s="131">
        <v>100</v>
      </c>
      <c r="L60" s="62"/>
      <c r="M60" s="120"/>
    </row>
    <row r="61" spans="1:13" ht="16.5" customHeight="1">
      <c r="A61" s="61" t="s">
        <v>9</v>
      </c>
      <c r="B61" s="132">
        <v>11146361.939661032</v>
      </c>
      <c r="C61" s="131">
        <v>98.96708586357258</v>
      </c>
      <c r="D61" s="132">
        <v>14828601.615550913</v>
      </c>
      <c r="E61" s="131">
        <v>98.93824642149977</v>
      </c>
      <c r="F61" s="132">
        <v>13741100.648852793</v>
      </c>
      <c r="G61" s="131">
        <v>98.8513639340889</v>
      </c>
      <c r="H61" s="132">
        <v>6912125.999585469</v>
      </c>
      <c r="I61" s="131">
        <v>98.91918390019056</v>
      </c>
      <c r="J61" s="132">
        <v>46628190.203650214</v>
      </c>
      <c r="K61" s="131">
        <v>98.91669040512629</v>
      </c>
      <c r="L61" s="62"/>
      <c r="M61" s="120"/>
    </row>
    <row r="62" spans="1:13" ht="16.5" customHeight="1">
      <c r="A62" s="61" t="s">
        <v>76</v>
      </c>
      <c r="B62" s="132">
        <v>116333.97827923732</v>
      </c>
      <c r="C62" s="131">
        <v>1.0329141364274048</v>
      </c>
      <c r="D62" s="132">
        <v>159132.8065629047</v>
      </c>
      <c r="E62" s="131">
        <v>1.0617535785002332</v>
      </c>
      <c r="F62" s="132">
        <v>159669.2565730372</v>
      </c>
      <c r="G62" s="131">
        <v>1.1486360659110983</v>
      </c>
      <c r="H62" s="132">
        <v>75523.64232808021</v>
      </c>
      <c r="I62" s="131">
        <v>1.0808160998094671</v>
      </c>
      <c r="J62" s="132">
        <v>510659.6837432594</v>
      </c>
      <c r="K62" s="131">
        <v>1.0833095948737332</v>
      </c>
      <c r="L62" s="62"/>
      <c r="M62" s="120"/>
    </row>
    <row r="63" spans="1:11" ht="3" customHeight="1" thickBot="1">
      <c r="A63" s="86"/>
      <c r="B63" s="86"/>
      <c r="C63" s="86"/>
      <c r="D63" s="86"/>
      <c r="E63" s="86"/>
      <c r="F63" s="86"/>
      <c r="G63" s="86"/>
      <c r="H63" s="86"/>
      <c r="I63" s="86"/>
      <c r="J63" s="86"/>
      <c r="K63" s="86"/>
    </row>
    <row r="64" spans="1:11" ht="13.5">
      <c r="A64" s="87" t="s">
        <v>77</v>
      </c>
      <c r="B64" s="88"/>
      <c r="C64" s="89"/>
      <c r="D64" s="90"/>
      <c r="E64" s="89"/>
      <c r="F64" s="89"/>
      <c r="G64" s="89"/>
      <c r="H64" s="89"/>
      <c r="I64" s="89"/>
      <c r="J64" s="91"/>
      <c r="K64" s="91"/>
    </row>
    <row r="65" spans="1:11" ht="13.5">
      <c r="A65" s="87" t="s">
        <v>78</v>
      </c>
      <c r="B65" s="87"/>
      <c r="C65" s="92"/>
      <c r="D65" s="92"/>
      <c r="E65" s="92"/>
      <c r="F65" s="92"/>
      <c r="G65" s="92"/>
      <c r="H65" s="92"/>
      <c r="I65" s="92"/>
      <c r="J65" s="87"/>
      <c r="K65" s="87"/>
    </row>
    <row r="66" ht="13.5">
      <c r="A66" s="87" t="s">
        <v>79</v>
      </c>
    </row>
    <row r="67" ht="13.5">
      <c r="A67" s="87" t="s">
        <v>80</v>
      </c>
    </row>
    <row r="68" ht="13.5">
      <c r="A68" s="87" t="s">
        <v>109</v>
      </c>
    </row>
    <row r="69" ht="13.5">
      <c r="A69" s="87" t="s">
        <v>88</v>
      </c>
    </row>
  </sheetData>
  <sheetProtection/>
  <mergeCells count="5">
    <mergeCell ref="J12:K12"/>
    <mergeCell ref="B12:C12"/>
    <mergeCell ref="D12:E12"/>
    <mergeCell ref="F12:G12"/>
    <mergeCell ref="H12:I12"/>
  </mergeCells>
  <conditionalFormatting sqref="M15:M16 M21 M31 M40 M43 M47:M48 M50 M54 M56">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6" width="13.28125" style="0" customWidth="1"/>
    <col min="7" max="7" width="8.421875" style="172" customWidth="1"/>
    <col min="8" max="18" width="11.421875" style="172" customWidth="1"/>
  </cols>
  <sheetData>
    <row r="8" ht="12.75">
      <c r="A8" s="36" t="s">
        <v>98</v>
      </c>
    </row>
    <row r="10" spans="1:15" ht="12.75" customHeight="1">
      <c r="A10" s="164" t="s">
        <v>128</v>
      </c>
      <c r="B10" s="164"/>
      <c r="C10" s="164"/>
      <c r="D10" s="164"/>
      <c r="E10" s="164"/>
      <c r="F10" s="164"/>
      <c r="H10" s="127"/>
      <c r="I10" s="173"/>
      <c r="J10" s="173"/>
      <c r="K10" s="173"/>
      <c r="L10" s="173"/>
      <c r="M10" s="173"/>
      <c r="N10" s="127"/>
      <c r="O10" s="127"/>
    </row>
    <row r="11" spans="1:14" ht="12.75">
      <c r="A11" s="164"/>
      <c r="B11" s="164"/>
      <c r="C11" s="164"/>
      <c r="D11" s="164"/>
      <c r="E11" s="164"/>
      <c r="F11" s="164"/>
      <c r="H11" s="174"/>
      <c r="I11" s="175"/>
      <c r="J11" s="175"/>
      <c r="K11" s="175"/>
      <c r="L11" s="175"/>
      <c r="M11" s="175"/>
      <c r="N11" s="174"/>
    </row>
    <row r="12" spans="1:14" ht="12.75">
      <c r="A12" s="164"/>
      <c r="B12" s="164"/>
      <c r="C12" s="164"/>
      <c r="D12" s="164"/>
      <c r="E12" s="164"/>
      <c r="F12" s="164"/>
      <c r="H12" s="174"/>
      <c r="I12" s="175"/>
      <c r="J12" s="175"/>
      <c r="K12" s="175"/>
      <c r="L12" s="175"/>
      <c r="M12" s="175"/>
      <c r="N12" s="174"/>
    </row>
    <row r="13" spans="1:14" ht="12.75">
      <c r="A13" s="164"/>
      <c r="B13" s="164"/>
      <c r="C13" s="164"/>
      <c r="D13" s="164"/>
      <c r="E13" s="164"/>
      <c r="F13" s="164"/>
      <c r="H13" s="174"/>
      <c r="I13" s="175"/>
      <c r="J13" s="175"/>
      <c r="K13" s="175"/>
      <c r="L13" s="175"/>
      <c r="M13" s="175"/>
      <c r="N13" s="174"/>
    </row>
    <row r="14" spans="1:13" ht="12.75">
      <c r="A14" s="164"/>
      <c r="B14" s="164"/>
      <c r="C14" s="164"/>
      <c r="D14" s="164"/>
      <c r="E14" s="164"/>
      <c r="F14" s="164"/>
      <c r="I14" s="175"/>
      <c r="J14" s="175"/>
      <c r="K14" s="175"/>
      <c r="L14" s="175"/>
      <c r="M14" s="175"/>
    </row>
    <row r="15" spans="1:6" ht="12.75">
      <c r="A15" s="164"/>
      <c r="B15" s="164"/>
      <c r="C15" s="164"/>
      <c r="D15" s="164"/>
      <c r="E15" s="164"/>
      <c r="F15" s="164"/>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H68"/>
  <sheetViews>
    <sheetView workbookViewId="0" topLeftCell="A1">
      <selection activeCell="A11" sqref="A11"/>
    </sheetView>
  </sheetViews>
  <sheetFormatPr defaultColWidth="11.421875" defaultRowHeight="12.75"/>
  <cols>
    <col min="1" max="5" width="12.7109375" style="65" customWidth="1"/>
    <col min="6" max="6" width="8.8515625" style="0" customWidth="1"/>
    <col min="8" max="16384" width="11.421875" style="65" customWidth="1"/>
  </cols>
  <sheetData>
    <row r="7" spans="1:5" ht="15.75">
      <c r="A7" s="66" t="s">
        <v>89</v>
      </c>
      <c r="B7" s="93"/>
      <c r="C7" s="67"/>
      <c r="D7" s="68"/>
      <c r="E7" s="68"/>
    </row>
    <row r="8" spans="1:5" ht="20.25">
      <c r="A8" s="94" t="s">
        <v>90</v>
      </c>
      <c r="B8" s="93"/>
      <c r="C8" s="71"/>
      <c r="D8" s="73"/>
      <c r="E8" s="72"/>
    </row>
    <row r="9" spans="1:5" ht="4.5" customHeight="1">
      <c r="A9" s="70"/>
      <c r="B9" s="93"/>
      <c r="C9" s="71"/>
      <c r="D9" s="73"/>
      <c r="E9" s="72"/>
    </row>
    <row r="10" spans="1:5" ht="12.75">
      <c r="A10" s="95"/>
      <c r="B10" s="96" t="s">
        <v>23</v>
      </c>
      <c r="C10" s="96" t="s">
        <v>24</v>
      </c>
      <c r="D10" s="96" t="s">
        <v>25</v>
      </c>
      <c r="E10" s="96" t="s">
        <v>26</v>
      </c>
    </row>
    <row r="11" spans="1:8" ht="12.75">
      <c r="A11" s="106">
        <v>39069</v>
      </c>
      <c r="B11" s="107">
        <v>11.4224568</v>
      </c>
      <c r="C11" s="107">
        <v>11.7526393</v>
      </c>
      <c r="D11" s="107">
        <v>11.7457826</v>
      </c>
      <c r="E11" s="107">
        <v>11.5984634</v>
      </c>
      <c r="G11" s="58"/>
      <c r="H11" s="97"/>
    </row>
    <row r="12" spans="1:5" ht="12.75">
      <c r="A12" s="106">
        <v>39070</v>
      </c>
      <c r="B12" s="107">
        <v>11.4227885</v>
      </c>
      <c r="C12" s="107">
        <v>11.7497793</v>
      </c>
      <c r="D12" s="107">
        <v>11.7456788</v>
      </c>
      <c r="E12" s="107">
        <v>11.5925773</v>
      </c>
    </row>
    <row r="13" spans="1:5" ht="12.75">
      <c r="A13" s="106">
        <v>39071</v>
      </c>
      <c r="B13" s="107">
        <v>11.4041221</v>
      </c>
      <c r="C13" s="107">
        <v>11.731495</v>
      </c>
      <c r="D13" s="107">
        <v>11.7307318</v>
      </c>
      <c r="E13" s="107">
        <v>11.5752974</v>
      </c>
    </row>
    <row r="14" spans="1:5" ht="12.75">
      <c r="A14" s="106">
        <v>39072</v>
      </c>
      <c r="B14" s="107">
        <v>11.4073161</v>
      </c>
      <c r="C14" s="107">
        <v>11.7444789</v>
      </c>
      <c r="D14" s="107">
        <v>11.7451749</v>
      </c>
      <c r="E14" s="107">
        <v>11.579254</v>
      </c>
    </row>
    <row r="15" spans="1:5" ht="12.75">
      <c r="A15" s="98">
        <v>39073</v>
      </c>
      <c r="B15" s="99">
        <v>11.4193241</v>
      </c>
      <c r="C15" s="99">
        <v>11.7517922</v>
      </c>
      <c r="D15" s="99">
        <v>11.7637273</v>
      </c>
      <c r="E15" s="99">
        <v>11.5973425</v>
      </c>
    </row>
    <row r="16" spans="1:5" ht="12.75" customHeight="1">
      <c r="A16" s="106">
        <v>39077</v>
      </c>
      <c r="B16" s="107">
        <v>11.4297989</v>
      </c>
      <c r="C16" s="107">
        <v>11.7650735</v>
      </c>
      <c r="D16" s="107">
        <v>11.7684033</v>
      </c>
      <c r="E16" s="107">
        <v>11.601502</v>
      </c>
    </row>
    <row r="17" spans="1:5" ht="12.75" customHeight="1">
      <c r="A17" s="106">
        <v>39078</v>
      </c>
      <c r="B17" s="107">
        <v>11.4420459</v>
      </c>
      <c r="C17" s="107">
        <v>11.7679967</v>
      </c>
      <c r="D17" s="107">
        <v>11.7798931</v>
      </c>
      <c r="E17" s="107">
        <v>11.622223</v>
      </c>
    </row>
    <row r="18" spans="1:5" ht="12.75" customHeight="1">
      <c r="A18" s="106">
        <v>39079</v>
      </c>
      <c r="B18" s="107">
        <v>11.4183313</v>
      </c>
      <c r="C18" s="107">
        <v>11.7371888</v>
      </c>
      <c r="D18" s="107">
        <v>11.7568735</v>
      </c>
      <c r="E18" s="107">
        <v>11.5836593</v>
      </c>
    </row>
    <row r="19" spans="1:5" ht="12.75" customHeight="1">
      <c r="A19" s="98">
        <v>39080</v>
      </c>
      <c r="B19" s="99">
        <v>11.4094763</v>
      </c>
      <c r="C19" s="99">
        <v>11.7349207</v>
      </c>
      <c r="D19" s="99">
        <v>11.7517352</v>
      </c>
      <c r="E19" s="99">
        <v>11.5853204</v>
      </c>
    </row>
    <row r="20" spans="1:5" ht="12.75" customHeight="1">
      <c r="A20" s="106">
        <v>39084</v>
      </c>
      <c r="B20" s="107">
        <v>11.4196694</v>
      </c>
      <c r="C20" s="107">
        <v>11.7478909</v>
      </c>
      <c r="D20" s="107">
        <v>11.7658963</v>
      </c>
      <c r="E20" s="107">
        <v>11.5975056</v>
      </c>
    </row>
    <row r="21" spans="1:5" ht="12.75" customHeight="1">
      <c r="A21" s="106">
        <v>39085</v>
      </c>
      <c r="B21" s="107">
        <v>11.4275657</v>
      </c>
      <c r="C21" s="107">
        <v>11.7497765</v>
      </c>
      <c r="D21" s="107">
        <v>11.7749375</v>
      </c>
      <c r="E21" s="107">
        <v>11.6042765</v>
      </c>
    </row>
    <row r="22" spans="1:5" ht="12.75" customHeight="1">
      <c r="A22" s="106">
        <v>39086</v>
      </c>
      <c r="B22" s="107">
        <v>11.4159773</v>
      </c>
      <c r="C22" s="107">
        <v>11.7287955</v>
      </c>
      <c r="D22" s="107">
        <v>11.7695775</v>
      </c>
      <c r="E22" s="107">
        <v>11.5992384</v>
      </c>
    </row>
    <row r="23" spans="1:5" ht="12.75" customHeight="1">
      <c r="A23" s="98">
        <v>39087</v>
      </c>
      <c r="B23" s="99">
        <v>11.4052305</v>
      </c>
      <c r="C23" s="99">
        <v>11.7265759</v>
      </c>
      <c r="D23" s="99">
        <v>11.8011559</v>
      </c>
      <c r="E23" s="99">
        <v>11.5880475</v>
      </c>
    </row>
    <row r="24" spans="1:5" ht="12.75" customHeight="1">
      <c r="A24" s="106">
        <v>39090</v>
      </c>
      <c r="B24" s="107">
        <v>11.4002132</v>
      </c>
      <c r="C24" s="107">
        <v>11.7063644</v>
      </c>
      <c r="D24" s="107">
        <v>11.7870915</v>
      </c>
      <c r="E24" s="107">
        <v>11.5836903</v>
      </c>
    </row>
    <row r="25" spans="1:5" ht="12.75" customHeight="1">
      <c r="A25" s="106">
        <v>39091</v>
      </c>
      <c r="B25" s="107">
        <v>11.3903559</v>
      </c>
      <c r="C25" s="107">
        <v>11.6849427</v>
      </c>
      <c r="D25" s="107">
        <v>11.7664044</v>
      </c>
      <c r="E25" s="107">
        <v>11.5699699</v>
      </c>
    </row>
    <row r="26" spans="1:5" ht="12.75" customHeight="1">
      <c r="A26" s="106">
        <v>39092</v>
      </c>
      <c r="B26" s="107">
        <v>11.4117367</v>
      </c>
      <c r="C26" s="107">
        <v>11.6990012</v>
      </c>
      <c r="D26" s="107">
        <v>11.7879985</v>
      </c>
      <c r="E26" s="107">
        <v>11.5839174</v>
      </c>
    </row>
    <row r="27" spans="1:5" ht="12.75" customHeight="1">
      <c r="A27" s="106">
        <v>39093</v>
      </c>
      <c r="B27" s="107">
        <v>11.4332716</v>
      </c>
      <c r="C27" s="107">
        <v>11.721428</v>
      </c>
      <c r="D27" s="107">
        <v>11.8178037</v>
      </c>
      <c r="E27" s="107">
        <v>11.6124386</v>
      </c>
    </row>
    <row r="28" spans="1:5" ht="12.75" customHeight="1">
      <c r="A28" s="160">
        <v>39094</v>
      </c>
      <c r="B28" s="161">
        <v>11.4494395</v>
      </c>
      <c r="C28" s="161">
        <v>11.7403984</v>
      </c>
      <c r="D28" s="161">
        <v>11.8375071</v>
      </c>
      <c r="E28" s="161">
        <v>11.6253462</v>
      </c>
    </row>
    <row r="29" spans="1:5" ht="12.75" customHeight="1">
      <c r="A29" s="106">
        <f>+A28+3</f>
        <v>39097</v>
      </c>
      <c r="B29" s="107">
        <v>11.4650946</v>
      </c>
      <c r="C29" s="107">
        <v>11.7696682</v>
      </c>
      <c r="D29" s="107">
        <v>11.8595545</v>
      </c>
      <c r="E29" s="107">
        <v>11.6402006</v>
      </c>
    </row>
    <row r="30" spans="1:7" s="109" customFormat="1" ht="12.75" customHeight="1">
      <c r="A30" s="106">
        <f>+A29+1</f>
        <v>39098</v>
      </c>
      <c r="B30" s="107">
        <v>11.4600357</v>
      </c>
      <c r="C30" s="107">
        <v>11.7685814</v>
      </c>
      <c r="D30" s="107">
        <v>11.8698255</v>
      </c>
      <c r="E30" s="107">
        <v>11.6487973</v>
      </c>
      <c r="F30" s="108"/>
      <c r="G30" s="108"/>
    </row>
    <row r="31" spans="1:7" s="109" customFormat="1" ht="12.75" customHeight="1">
      <c r="A31" s="106">
        <f>+A30+1</f>
        <v>39099</v>
      </c>
      <c r="B31" s="107">
        <v>11.4529438</v>
      </c>
      <c r="C31" s="107">
        <v>11.7510366</v>
      </c>
      <c r="D31" s="107">
        <v>11.8536921</v>
      </c>
      <c r="E31" s="107">
        <v>11.6392397</v>
      </c>
      <c r="F31" s="108"/>
      <c r="G31" s="108"/>
    </row>
    <row r="32" spans="1:7" s="109" customFormat="1" ht="12.75" customHeight="1">
      <c r="A32" s="106">
        <f>+A31+1</f>
        <v>39100</v>
      </c>
      <c r="B32" s="107">
        <v>11.4630759</v>
      </c>
      <c r="C32" s="107">
        <v>11.7520818</v>
      </c>
      <c r="D32" s="107">
        <v>11.8628366</v>
      </c>
      <c r="E32" s="107">
        <v>11.6479019</v>
      </c>
      <c r="F32" s="108"/>
      <c r="G32" s="108"/>
    </row>
    <row r="33" spans="1:7" s="109" customFormat="1" ht="12.75" customHeight="1">
      <c r="A33" s="106">
        <f>+A32+1</f>
        <v>39101</v>
      </c>
      <c r="B33" s="107">
        <v>11.4819651</v>
      </c>
      <c r="C33" s="107">
        <v>11.7730541</v>
      </c>
      <c r="D33" s="107">
        <v>11.8813894</v>
      </c>
      <c r="E33" s="107">
        <v>11.663431</v>
      </c>
      <c r="F33" s="108"/>
      <c r="G33" s="108"/>
    </row>
    <row r="34" spans="1:5" ht="4.5" customHeight="1">
      <c r="A34" s="100"/>
      <c r="B34" s="101"/>
      <c r="C34" s="101"/>
      <c r="D34" s="101"/>
      <c r="E34" s="101"/>
    </row>
    <row r="35" spans="1:5" ht="4.5" customHeight="1">
      <c r="A35" s="162"/>
      <c r="B35" s="1"/>
      <c r="C35" s="1"/>
      <c r="D35" s="1"/>
      <c r="E35" s="1"/>
    </row>
    <row r="36" spans="1:5" ht="24" customHeight="1">
      <c r="A36" s="167" t="s">
        <v>91</v>
      </c>
      <c r="B36" s="168"/>
      <c r="C36" s="168"/>
      <c r="D36" s="168"/>
      <c r="E36" s="168"/>
    </row>
    <row r="37" ht="12" customHeight="1">
      <c r="A37" s="87" t="s">
        <v>107</v>
      </c>
    </row>
    <row r="38" spans="1:5" ht="15.75">
      <c r="A38" s="66" t="s">
        <v>92</v>
      </c>
      <c r="B38" s="93"/>
      <c r="C38" s="67"/>
      <c r="D38" s="68"/>
      <c r="E38" s="68"/>
    </row>
    <row r="39" spans="1:5" ht="20.25">
      <c r="A39" s="94" t="s">
        <v>93</v>
      </c>
      <c r="B39" s="93"/>
      <c r="C39" s="71"/>
      <c r="D39" s="73"/>
      <c r="E39" s="72"/>
    </row>
    <row r="40" spans="1:5" ht="4.5" customHeight="1">
      <c r="A40" s="70"/>
      <c r="B40" s="93"/>
      <c r="C40" s="71"/>
      <c r="D40" s="73"/>
      <c r="E40" s="72"/>
    </row>
    <row r="41" spans="1:5" ht="12" customHeight="1">
      <c r="A41" s="95"/>
      <c r="B41" s="96" t="s">
        <v>23</v>
      </c>
      <c r="C41" s="96" t="s">
        <v>24</v>
      </c>
      <c r="D41" s="96" t="s">
        <v>25</v>
      </c>
      <c r="E41" s="96" t="s">
        <v>26</v>
      </c>
    </row>
    <row r="42" spans="1:5" ht="12.75" customHeight="1">
      <c r="A42" s="106">
        <v>39069</v>
      </c>
      <c r="B42" s="107">
        <v>73.3158931</v>
      </c>
      <c r="C42" s="107">
        <v>78.1169464</v>
      </c>
      <c r="D42" s="107">
        <v>14.4246044</v>
      </c>
      <c r="E42" s="107">
        <v>73.0115298</v>
      </c>
    </row>
    <row r="43" spans="1:5" ht="12.75" customHeight="1">
      <c r="A43" s="106">
        <v>39070</v>
      </c>
      <c r="B43" s="107">
        <v>73.0169571</v>
      </c>
      <c r="C43" s="107">
        <v>77.8171559</v>
      </c>
      <c r="D43" s="107">
        <v>14.3552478</v>
      </c>
      <c r="E43" s="107">
        <v>72.7116766</v>
      </c>
    </row>
    <row r="44" spans="1:5" ht="12.75" customHeight="1">
      <c r="A44" s="106">
        <v>39071</v>
      </c>
      <c r="B44" s="107">
        <v>72.4225753</v>
      </c>
      <c r="C44" s="107">
        <v>77.1159438</v>
      </c>
      <c r="D44" s="107">
        <v>14.2335533</v>
      </c>
      <c r="E44" s="107">
        <v>72.121916</v>
      </c>
    </row>
    <row r="45" spans="1:5" ht="12.75" customHeight="1">
      <c r="A45" s="106">
        <v>39072</v>
      </c>
      <c r="B45" s="107">
        <v>72.1768543</v>
      </c>
      <c r="C45" s="107">
        <v>76.8078618</v>
      </c>
      <c r="D45" s="107">
        <v>14.1753677</v>
      </c>
      <c r="E45" s="107">
        <v>71.8312158</v>
      </c>
    </row>
    <row r="46" spans="1:5" ht="12.75" customHeight="1">
      <c r="A46" s="98">
        <v>39073</v>
      </c>
      <c r="B46" s="99">
        <v>72.3121632</v>
      </c>
      <c r="C46" s="99">
        <v>76.9373581</v>
      </c>
      <c r="D46" s="99">
        <v>14.2069762</v>
      </c>
      <c r="E46" s="99">
        <v>71.9892772</v>
      </c>
    </row>
    <row r="47" spans="1:5" ht="12.75" customHeight="1">
      <c r="A47" s="106">
        <v>39077</v>
      </c>
      <c r="B47" s="107">
        <v>72.5539494</v>
      </c>
      <c r="C47" s="107">
        <v>77.2054137</v>
      </c>
      <c r="D47" s="107">
        <v>14.2536468</v>
      </c>
      <c r="E47" s="107">
        <v>72.2142436</v>
      </c>
    </row>
    <row r="48" spans="1:5" ht="12.75" customHeight="1">
      <c r="A48" s="106">
        <v>39078</v>
      </c>
      <c r="B48" s="107">
        <v>72.9210969</v>
      </c>
      <c r="C48" s="107">
        <v>77.5761644</v>
      </c>
      <c r="D48" s="107">
        <v>14.3341517</v>
      </c>
      <c r="E48" s="107">
        <v>72.6057798</v>
      </c>
    </row>
    <row r="49" spans="1:5" ht="12.75" customHeight="1">
      <c r="A49" s="106">
        <v>39079</v>
      </c>
      <c r="B49" s="107">
        <v>72.9347637</v>
      </c>
      <c r="C49" s="107">
        <v>77.5245318</v>
      </c>
      <c r="D49" s="107">
        <v>14.320546</v>
      </c>
      <c r="E49" s="107">
        <v>72.541123</v>
      </c>
    </row>
    <row r="50" spans="1:5" ht="12.75" customHeight="1">
      <c r="A50" s="98">
        <v>39080</v>
      </c>
      <c r="B50" s="99">
        <v>72.9040792</v>
      </c>
      <c r="C50" s="99">
        <v>77.4568718</v>
      </c>
      <c r="D50" s="99">
        <v>14.314176</v>
      </c>
      <c r="E50" s="99">
        <v>72.5040142</v>
      </c>
    </row>
    <row r="51" spans="1:5" ht="12.75" customHeight="1">
      <c r="A51" s="106">
        <v>39084</v>
      </c>
      <c r="B51" s="107">
        <v>72.9879168</v>
      </c>
      <c r="C51" s="107">
        <v>77.5470135</v>
      </c>
      <c r="D51" s="107">
        <v>14.331509</v>
      </c>
      <c r="E51" s="107">
        <v>72.5854531</v>
      </c>
    </row>
    <row r="52" spans="1:5" ht="12.75" customHeight="1">
      <c r="A52" s="106">
        <v>39085</v>
      </c>
      <c r="B52" s="107">
        <v>72.9724597</v>
      </c>
      <c r="C52" s="107">
        <v>77.4908647</v>
      </c>
      <c r="D52" s="107">
        <v>14.3255489</v>
      </c>
      <c r="E52" s="107">
        <v>72.5430737</v>
      </c>
    </row>
    <row r="53" spans="1:5" ht="12.75" customHeight="1">
      <c r="A53" s="106">
        <v>39086</v>
      </c>
      <c r="B53" s="107">
        <v>72.7929269</v>
      </c>
      <c r="C53" s="107">
        <v>77.2051494</v>
      </c>
      <c r="D53" s="107">
        <v>14.287006</v>
      </c>
      <c r="E53" s="107">
        <v>72.3788411</v>
      </c>
    </row>
    <row r="54" spans="1:5" ht="12.75" customHeight="1">
      <c r="A54" s="98">
        <v>39087</v>
      </c>
      <c r="B54" s="99">
        <v>72.5565926</v>
      </c>
      <c r="C54" s="99">
        <v>76.9326581</v>
      </c>
      <c r="D54" s="99">
        <v>14.241016</v>
      </c>
      <c r="E54" s="99">
        <v>72.1150618</v>
      </c>
    </row>
    <row r="55" spans="1:5" ht="12.75" customHeight="1">
      <c r="A55" s="106">
        <v>39090</v>
      </c>
      <c r="B55" s="107">
        <v>72.3153585</v>
      </c>
      <c r="C55" s="107">
        <v>76.7035586</v>
      </c>
      <c r="D55" s="107">
        <v>14.1991498</v>
      </c>
      <c r="E55" s="107">
        <v>71.8866595</v>
      </c>
    </row>
    <row r="56" spans="1:5" ht="12.75" customHeight="1">
      <c r="A56" s="106">
        <v>39091</v>
      </c>
      <c r="B56" s="107">
        <v>71.9133656</v>
      </c>
      <c r="C56" s="107">
        <v>76.3304578</v>
      </c>
      <c r="D56" s="107">
        <v>14.1221927</v>
      </c>
      <c r="E56" s="107">
        <v>71.457479</v>
      </c>
    </row>
    <row r="57" spans="1:5" ht="12.75" customHeight="1">
      <c r="A57" s="106">
        <v>39092</v>
      </c>
      <c r="B57" s="107">
        <v>72.1336809</v>
      </c>
      <c r="C57" s="107">
        <v>76.5723783</v>
      </c>
      <c r="D57" s="107">
        <v>14.1680831</v>
      </c>
      <c r="E57" s="107">
        <v>71.7062566</v>
      </c>
    </row>
    <row r="58" spans="1:5" ht="12.75" customHeight="1">
      <c r="A58" s="106">
        <v>39093</v>
      </c>
      <c r="B58" s="107">
        <v>72.643885</v>
      </c>
      <c r="C58" s="107">
        <v>77.1223331</v>
      </c>
      <c r="D58" s="107">
        <v>14.2791162</v>
      </c>
      <c r="E58" s="107">
        <v>72.3001818</v>
      </c>
    </row>
    <row r="59" spans="1:5" ht="12.75" customHeight="1">
      <c r="A59" s="98">
        <v>39094</v>
      </c>
      <c r="B59" s="99">
        <v>72.9893716</v>
      </c>
      <c r="C59" s="99">
        <v>77.4507015</v>
      </c>
      <c r="D59" s="99">
        <v>14.3427508</v>
      </c>
      <c r="E59" s="99">
        <v>72.6350441</v>
      </c>
    </row>
    <row r="60" spans="1:5" ht="12.75" customHeight="1">
      <c r="A60" s="106">
        <f>+A59+3</f>
        <v>39097</v>
      </c>
      <c r="B60" s="107">
        <v>73.2074284</v>
      </c>
      <c r="C60" s="107">
        <v>77.6779618</v>
      </c>
      <c r="D60" s="107">
        <v>14.3835104</v>
      </c>
      <c r="E60" s="107">
        <v>72.8560301</v>
      </c>
    </row>
    <row r="61" spans="1:7" s="109" customFormat="1" ht="12.75" customHeight="1">
      <c r="A61" s="106">
        <f>+A60+1</f>
        <v>39098</v>
      </c>
      <c r="B61" s="107">
        <v>73.4466239</v>
      </c>
      <c r="C61" s="107">
        <v>77.8666872</v>
      </c>
      <c r="D61" s="107">
        <v>14.4284651</v>
      </c>
      <c r="E61" s="107">
        <v>73.1079214</v>
      </c>
      <c r="F61" s="108"/>
      <c r="G61" s="108"/>
    </row>
    <row r="62" spans="1:7" s="109" customFormat="1" ht="12.75" customHeight="1">
      <c r="A62" s="106">
        <f>+A61+1</f>
        <v>39099</v>
      </c>
      <c r="B62" s="107">
        <v>73.5569488</v>
      </c>
      <c r="C62" s="107">
        <v>78.003862</v>
      </c>
      <c r="D62" s="107">
        <v>14.4528017</v>
      </c>
      <c r="E62" s="107">
        <v>73.2172571</v>
      </c>
      <c r="F62" s="108"/>
      <c r="G62" s="108"/>
    </row>
    <row r="63" spans="1:7" s="109" customFormat="1" ht="12.75" customHeight="1">
      <c r="A63" s="106">
        <f>+A62+1</f>
        <v>39100</v>
      </c>
      <c r="B63" s="107">
        <v>73.6700662</v>
      </c>
      <c r="C63" s="107">
        <v>78.0583464</v>
      </c>
      <c r="D63" s="107">
        <v>14.4666569</v>
      </c>
      <c r="E63" s="107">
        <v>73.3413171</v>
      </c>
      <c r="F63" s="108"/>
      <c r="G63" s="108"/>
    </row>
    <row r="64" spans="1:7" s="109" customFormat="1" ht="12.75" customHeight="1">
      <c r="A64" s="106">
        <f>+A63+1</f>
        <v>39101</v>
      </c>
      <c r="B64" s="107">
        <v>73.8998009</v>
      </c>
      <c r="C64" s="107">
        <v>78.4291734</v>
      </c>
      <c r="D64" s="107">
        <v>14.5098485</v>
      </c>
      <c r="E64" s="107">
        <v>73.6019903</v>
      </c>
      <c r="F64" s="108"/>
      <c r="G64" s="108"/>
    </row>
    <row r="65" spans="1:5" ht="4.5" customHeight="1">
      <c r="A65" s="100"/>
      <c r="B65" s="101"/>
      <c r="C65" s="101"/>
      <c r="D65" s="101"/>
      <c r="E65" s="101"/>
    </row>
    <row r="66" spans="1:5" ht="22.5" customHeight="1">
      <c r="A66" s="167" t="s">
        <v>91</v>
      </c>
      <c r="B66" s="168"/>
      <c r="C66" s="168"/>
      <c r="D66" s="168"/>
      <c r="E66" s="168"/>
    </row>
    <row r="67" ht="13.5">
      <c r="A67" s="87" t="s">
        <v>107</v>
      </c>
    </row>
    <row r="68" ht="12.75">
      <c r="B68" s="123"/>
    </row>
  </sheetData>
  <sheetProtection/>
  <mergeCells count="2">
    <mergeCell ref="A36:E36"/>
    <mergeCell ref="A66:E66"/>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2007-06-01T17:13:53Z</dcterms:modified>
  <cp:category/>
  <cp:version/>
  <cp:contentType/>
  <cp:contentStatus/>
</cp:coreProperties>
</file>