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375" windowHeight="5985"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'Afi'!$A$1:$F$69</definedName>
    <definedName name="_xlnm.Print_Area" localSheetId="6">'Fondo'!$A$1:$K$72</definedName>
    <definedName name="_xlnm.Print_Area" localSheetId="3">'Fondo1'!$A$1:$K$70</definedName>
    <definedName name="_xlnm.Print_Area" localSheetId="4">'Fondo2'!$A$1:$K$70</definedName>
    <definedName name="_xlnm.Print_Area" localSheetId="5">'Fondo3'!$A$1:$K$70</definedName>
    <definedName name="_xlnm.Print_Area" localSheetId="2">'Inv'!$A$1:$F$65</definedName>
    <definedName name="_xlnm.Print_Area" localSheetId="0">'R'!$A$1:$F$64</definedName>
    <definedName name="_xlnm.Print_Area" localSheetId="7">'VC'!$A$1:$F$69</definedName>
    <definedName name="_xlnm.Print_Area" localSheetId="8">'VC12'!$A$1:$E$67</definedName>
    <definedName name="_xlnm.Print_Area" localSheetId="9">'VC3'!$A$1:$E$36</definedName>
    <definedName name="Fecha">'[1]Datos'!$C$3</definedName>
    <definedName name="FET">'[1]Datos'!#REF!</definedName>
    <definedName name="Nn">'[1]Datos'!$D$3</definedName>
  </definedNames>
  <calcPr calcMode="manual" fullCalcOnLoad="1" calcCompleted="0" calcOnSave="0"/>
</workbook>
</file>

<file path=xl/sharedStrings.xml><?xml version="1.0" encoding="utf-8"?>
<sst xmlns="http://schemas.openxmlformats.org/spreadsheetml/2006/main" count="436" uniqueCount="141">
  <si>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</si>
  <si>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</si>
  <si>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</si>
  <si>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</si>
  <si>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</si>
  <si>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</si>
  <si>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</si>
  <si>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</si>
  <si>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</si>
  <si>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</si>
  <si>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</si>
  <si>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</si>
  <si>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</si>
  <si>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</si>
  <si>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</si>
  <si>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</si>
  <si>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</si>
  <si>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</si>
  <si>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</si>
  <si>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</si>
  <si>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</si>
  <si>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</si>
  <si>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</si>
  <si>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</si>
  <si>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</si>
  <si>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</si>
  <si>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</si>
  <si>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</si>
  <si>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</si>
  <si>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</si>
  <si>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</si>
  <si>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</si>
  <si>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</si>
  <si>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</si>
  <si>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</si>
  <si>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</si>
  <si>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</si>
  <si>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</si>
  <si>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</si>
  <si>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</si>
  <si>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</si>
  <si>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</si>
  <si>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</si>
  <si>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</si>
  <si>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</si>
  <si>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</si>
  <si>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</si>
  <si>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</si>
  <si>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</si>
  <si>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</si>
  <si>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</si>
  <si>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</si>
  <si>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</si>
  <si>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</si>
  <si>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</si>
  <si>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</si>
  <si>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</si>
  <si>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</si>
  <si>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</si>
  <si>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</si>
  <si>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</si>
  <si>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</si>
  <si>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</si>
  <si>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</si>
  <si>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</si>
  <si>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</si>
  <si>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</si>
  <si>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</si>
  <si>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</si>
  <si>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</si>
  <si>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</si>
  <si>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</si>
  <si>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</si>
  <si>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</si>
  <si>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</si>
  <si>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</si>
  <si>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</si>
  <si>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</si>
  <si>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</si>
  <si>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</si>
  <si>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</si>
  <si>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</si>
  <si>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</si>
  <si>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</si>
  <si>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</si>
  <si>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</si>
  <si>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</si>
  <si>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</si>
  <si>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</si>
  <si>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</si>
  <si>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</si>
  <si>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</si>
  <si>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</si>
  <si>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</si>
  <si>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</si>
  <si>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</si>
  <si>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</si>
  <si>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</si>
  <si>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</si>
  <si>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</si>
  <si>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</si>
  <si>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</si>
  <si>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</si>
  <si>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</si>
  <si>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</si>
  <si>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Nota: Prima AFP se fusionó con AFP Unión Vida el 1 de diciembre de 2006.</t>
  </si>
  <si>
    <t>Prima (5)</t>
  </si>
  <si>
    <t>(5) Prima AFP se fusionó con AFP Unión Vida el 1 de diciembre de 2006.</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</si>
  <si>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</si>
  <si>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</si>
  <si>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</si>
  <si>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</si>
  <si>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</si>
  <si>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</si>
  <si>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</si>
  <si>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</si>
  <si>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</si>
  <si>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 xml:space="preserve">IV. VALOR CUOTA (S/.) </t>
  </si>
  <si>
    <t>Nota: Valor cuota para el cálculo de la Rentabilidad según lo establecido en el artículo 70° del Título VI del Compendio de Normas reglamentarias del SPP, correspondiente a inversiones. En ningún caso dichos valores cuota se deberán utilizar para las operaciones de compra y venta de cuotas de la Cartera Administrada.</t>
  </si>
  <si>
    <t xml:space="preserve">    Bonos del Sistema Financiero</t>
  </si>
  <si>
    <t>Tit. Deuda Ent. Fin. Exterior - Emi. Local</t>
  </si>
  <si>
    <t>Del 23 al 27 de Abril</t>
  </si>
  <si>
    <t>Al 27 de Abril</t>
  </si>
  <si>
    <t>Del 30 de Abril al 4 de Mayo</t>
  </si>
  <si>
    <t xml:space="preserve">Al 4 de Mayo </t>
  </si>
  <si>
    <t>Del 7 al 11 de Mayo</t>
  </si>
  <si>
    <t>Acciones Preferentes</t>
  </si>
  <si>
    <t>Pagares No Avalados LP</t>
  </si>
  <si>
    <t>Certificados de Suscripción Preferente</t>
  </si>
  <si>
    <t>Al 11 de Mayo</t>
  </si>
  <si>
    <t>Del 14 al 18 de Mayo</t>
  </si>
  <si>
    <t>En la semana del 14 al 18 de mayo, se registró un incremento del flujo de nuevos incorporados que alcanzó los 3911 afiliados, 155 mas que el flujo registrado la semana previa. Con ello el total de afiliados al 14de mayo alcanzó los 3 968 261. En la última semana el flujo de afiliados independientes fue de 80, siendo la participación de este grupo dentro del flujo de nuevos afiliados de 2.0%. Del total de nuevos afiliados independientes el 46,3% corresponden a Integra.</t>
  </si>
  <si>
    <t>Al 14 de mayo se registró una disminución del valor total de los Fondos de Pensiones de S/. 907 millones respecto del cierre de la semana previa. El valor de la Cartera Administrada fue de S/. 61055 millones, mientras el Fondo de Pensiones registró un valor de S/. 60390 millones. La disminución registrada está vinculada principalmente a la evolución de las inversiones locales en el Sistema no Financiero, principalmente Acciones.</t>
  </si>
  <si>
    <t>En la semana del 14 al 18 de mayo, el valor de las inversiones locales registró una disminución de S/. 1552 millones, como resultado de la disminución del valor de las inversiones en Acciones de Empresas no Financieras y Acciones en Empresas Financieras. Por su lado, las inversiones en el exterior registraron un incremento de S/. 230 millones, resultado del mayor nivel de inversión en Fondos Mutuos.</t>
  </si>
  <si>
    <t>Durante la última semana los valores cuota de todos los Tipos de Fondos de Pensiones presentaron variaciones negativas respecto del cierre de la semana previa, las que fueron en promedio de 0.30% en el Fondo Tipo 1; de 1.37% en el Fondo Tipo 2 y de 2.24% en el Fondo Tipo 3.</t>
  </si>
  <si>
    <t>Semana del 14 al 18 de Mayo</t>
  </si>
  <si>
    <t>Al 18 de Mayo</t>
  </si>
  <si>
    <t>AFILIACIÓN SEMANAL POR TIPO DE TRABAJADOR                                                      Del 14 al 18 de Mayo</t>
  </si>
  <si>
    <t>TOTAL CARTERA ADMINISTRADA POR INSTRUMENTO FINANCIERO                                Al 18 de Mayo</t>
  </si>
  <si>
    <t>TOTAL CARTERA ADMINISTRADA POR INSTRUMENTO FINANCIERO    Al 18 de Mayo</t>
  </si>
  <si>
    <t>Boletín Semanal del Sistema Privado de Pensiones: Año 2007 - N° 20</t>
  </si>
</sst>
</file>

<file path=xl/styles.xml><?xml version="1.0" encoding="utf-8"?>
<styleSheet xmlns="http://schemas.openxmlformats.org/spreadsheetml/2006/main">
  <numFmts count="57">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 numFmtId="205" formatCode="\A\l\ [$-280A]dd&quot; de &quot;mmmm&quot; de &quot;yyyy;@"/>
    <numFmt numFmtId="206" formatCode="_(* #.##0.0000000_);_(* \(#.##0.0000000\);_(* &quot;-&quot;???????_);_(@_)"/>
    <numFmt numFmtId="207" formatCode="_(* #.##0_);_(* \(#.##0\);_(* &quot;-&quot;??_);_(@_)"/>
    <numFmt numFmtId="208" formatCode="_(* #,##0.0000_);_(* \(#,##0.0000\);_(* &quot;-&quot;????_);_(@_)"/>
    <numFmt numFmtId="209" formatCode="_(* #,##0.000_);_(* \(#,##0.000\);_(* &quot;-&quot;???_);_(@_)"/>
    <numFmt numFmtId="210" formatCode="#\ ###\ ##0"/>
    <numFmt numFmtId="211" formatCode="0.00_);\(0.00\)"/>
    <numFmt numFmtId="212" formatCode="0.0_);\(0.0\)"/>
  </numFmts>
  <fonts count="38">
    <font>
      <sz val="10"/>
      <name val="Arial"/>
      <family val="0"/>
    </font>
    <font>
      <sz val="8"/>
      <name val="Arial"/>
      <family val="0"/>
    </font>
    <font>
      <sz val="10"/>
      <name val="Arial Narrow"/>
      <family val="2"/>
    </font>
    <font>
      <b/>
      <sz val="10"/>
      <name val="Arial Narrow"/>
      <family val="2"/>
    </font>
    <font>
      <i/>
      <sz val="11"/>
      <name val="Arial Narrow"/>
      <family val="2"/>
    </font>
    <font>
      <i/>
      <sz val="10"/>
      <name val="Arial Narrow"/>
      <family val="2"/>
    </font>
    <font>
      <sz val="16"/>
      <name val="Times New Roman"/>
      <family val="1"/>
    </font>
    <font>
      <b/>
      <sz val="9"/>
      <name val="Arial Narrow"/>
      <family val="2"/>
    </font>
    <font>
      <sz val="8"/>
      <name val="Arial Narrow"/>
      <family val="2"/>
    </font>
    <font>
      <sz val="10"/>
      <name val="Univers (WN)"/>
      <family val="0"/>
    </font>
    <font>
      <b/>
      <u val="single"/>
      <sz val="10"/>
      <name val="Arial"/>
      <family val="2"/>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15.5"/>
      <name val="Arial"/>
      <family val="0"/>
    </font>
    <font>
      <sz val="12"/>
      <name val="Arial"/>
      <family val="0"/>
    </font>
    <font>
      <b/>
      <sz val="10.25"/>
      <name val="Arial Narrow"/>
      <family val="2"/>
    </font>
    <font>
      <b/>
      <sz val="12"/>
      <name val="Times New Roman"/>
      <family val="1"/>
    </font>
    <font>
      <sz val="22"/>
      <name val="Times New Roman"/>
      <family val="1"/>
    </font>
    <font>
      <b/>
      <i/>
      <sz val="9"/>
      <name val="Arial Narrow"/>
      <family val="2"/>
    </font>
    <font>
      <sz val="12"/>
      <name val="Times New Roman"/>
      <family val="1"/>
    </font>
    <font>
      <i/>
      <sz val="9"/>
      <name val="Arial Narrow"/>
      <family val="2"/>
    </font>
    <font>
      <b/>
      <sz val="10.5"/>
      <name val="Arial Narrow"/>
      <family val="2"/>
    </font>
    <font>
      <b/>
      <sz val="8"/>
      <name val="Arial Narrow"/>
      <family val="2"/>
    </font>
    <font>
      <b/>
      <sz val="8"/>
      <color indexed="10"/>
      <name val="Arial Narrow"/>
      <family val="2"/>
    </font>
    <font>
      <u val="single"/>
      <sz val="10"/>
      <color indexed="12"/>
      <name val="Arial"/>
      <family val="0"/>
    </font>
    <font>
      <u val="single"/>
      <sz val="10"/>
      <color indexed="36"/>
      <name val="Arial"/>
      <family val="0"/>
    </font>
    <font>
      <b/>
      <sz val="16"/>
      <name val="Times New Roman"/>
      <family val="1"/>
    </font>
    <font>
      <sz val="7"/>
      <name val="Arial Narrow"/>
      <family val="2"/>
    </font>
  </fonts>
  <fills count="3">
    <fill>
      <patternFill/>
    </fill>
    <fill>
      <patternFill patternType="gray125"/>
    </fill>
    <fill>
      <patternFill patternType="solid">
        <fgColor indexed="22"/>
        <bgColor indexed="64"/>
      </patternFill>
    </fill>
  </fills>
  <borders count="27">
    <border>
      <left/>
      <right/>
      <top/>
      <bottom/>
      <diagonal/>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medium"/>
      <top style="hair"/>
      <bottom style="hair"/>
    </border>
    <border>
      <left style="medium"/>
      <right>
        <color indexed="63"/>
      </right>
      <top>
        <color indexed="63"/>
      </top>
      <bottom style="hair"/>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0" fontId="19" fillId="0" borderId="0">
      <alignment/>
      <protection/>
    </xf>
    <xf numFmtId="0" fontId="19" fillId="0" borderId="0">
      <alignment/>
      <protection/>
    </xf>
    <xf numFmtId="9" fontId="0" fillId="0" borderId="0" applyFont="0" applyFill="0" applyBorder="0" applyAlignment="0" applyProtection="0"/>
  </cellStyleXfs>
  <cellXfs count="199">
    <xf numFmtId="0" fontId="0" fillId="0" borderId="0" xfId="0" applyAlignment="1">
      <alignment/>
    </xf>
    <xf numFmtId="0" fontId="2" fillId="0" borderId="0" xfId="0" applyFont="1" applyBorder="1" applyAlignment="1">
      <alignment/>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6" fillId="0" borderId="0" xfId="0" applyFont="1" applyFill="1" applyBorder="1" applyAlignment="1">
      <alignment horizontal="centerContinuous" vertical="center"/>
    </xf>
    <xf numFmtId="0" fontId="3" fillId="0" borderId="1" xfId="0" applyFont="1" applyBorder="1" applyAlignment="1">
      <alignment vertical="center"/>
    </xf>
    <xf numFmtId="0" fontId="7" fillId="0" borderId="2" xfId="0" applyFont="1" applyBorder="1" applyAlignment="1">
      <alignment horizontal="center" vertical="center" wrapText="1"/>
    </xf>
    <xf numFmtId="0" fontId="2" fillId="0" borderId="3" xfId="0" applyFont="1" applyBorder="1" applyAlignment="1">
      <alignment horizontal="left" indent="1"/>
    </xf>
    <xf numFmtId="166" fontId="2" fillId="0" borderId="0" xfId="17" applyNumberFormat="1" applyFont="1" applyBorder="1" applyAlignment="1">
      <alignment vertical="center"/>
    </xf>
    <xf numFmtId="166" fontId="2" fillId="0" borderId="0" xfId="17" applyNumberFormat="1" applyFont="1" applyBorder="1" applyAlignment="1">
      <alignment/>
    </xf>
    <xf numFmtId="0" fontId="2" fillId="0" borderId="0" xfId="0" applyFont="1" applyBorder="1" applyAlignment="1">
      <alignment vertical="center"/>
    </xf>
    <xf numFmtId="173" fontId="2" fillId="0" borderId="0" xfId="17" applyNumberFormat="1" applyFont="1" applyBorder="1" applyAlignment="1">
      <alignment vertical="center"/>
    </xf>
    <xf numFmtId="0" fontId="2" fillId="0" borderId="3" xfId="0" applyFont="1" applyBorder="1" applyAlignment="1">
      <alignment/>
    </xf>
    <xf numFmtId="0" fontId="2" fillId="0" borderId="4" xfId="0" applyFont="1" applyBorder="1" applyAlignment="1">
      <alignment/>
    </xf>
    <xf numFmtId="0" fontId="3" fillId="0" borderId="5" xfId="0" applyFont="1" applyBorder="1" applyAlignment="1">
      <alignment vertical="center"/>
    </xf>
    <xf numFmtId="0" fontId="2" fillId="0" borderId="6" xfId="0" applyFont="1" applyBorder="1" applyAlignment="1">
      <alignment/>
    </xf>
    <xf numFmtId="0" fontId="7" fillId="0" borderId="6" xfId="0" applyFont="1" applyBorder="1" applyAlignment="1">
      <alignment horizontal="center" vertical="center" wrapText="1"/>
    </xf>
    <xf numFmtId="0" fontId="8" fillId="0" borderId="3" xfId="0" applyFont="1" applyBorder="1" applyAlignment="1">
      <alignment vertical="center"/>
    </xf>
    <xf numFmtId="0" fontId="3" fillId="0" borderId="7" xfId="0" applyFont="1" applyBorder="1" applyAlignment="1">
      <alignment vertical="center"/>
    </xf>
    <xf numFmtId="0" fontId="2" fillId="0" borderId="8" xfId="0" applyFont="1" applyBorder="1" applyAlignment="1">
      <alignment/>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3" xfId="0" applyFont="1" applyBorder="1" applyAlignment="1">
      <alignment horizontal="left" vertical="center" indent="1"/>
    </xf>
    <xf numFmtId="0" fontId="2" fillId="0" borderId="3" xfId="0" applyFont="1" applyBorder="1" applyAlignment="1">
      <alignment horizontal="left" indent="2"/>
    </xf>
    <xf numFmtId="0" fontId="3" fillId="0" borderId="3" xfId="0" applyFont="1" applyBorder="1" applyAlignment="1">
      <alignment horizontal="left" indent="1"/>
    </xf>
    <xf numFmtId="0" fontId="8" fillId="0" borderId="0" xfId="0" applyFont="1" applyBorder="1" applyAlignment="1">
      <alignment vertical="center"/>
    </xf>
    <xf numFmtId="0" fontId="8"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10" fillId="0" borderId="0" xfId="0" applyFont="1" applyAlignment="1">
      <alignment/>
    </xf>
    <xf numFmtId="0" fontId="11" fillId="0" borderId="0" xfId="21" applyFont="1" applyFill="1" applyAlignment="1">
      <alignment horizontal="centerContinuous" vertical="center"/>
      <protection/>
    </xf>
    <xf numFmtId="0" fontId="12" fillId="0" borderId="0" xfId="0" applyFont="1" applyAlignment="1">
      <alignment horizontal="centerContinuous" vertical="center"/>
    </xf>
    <xf numFmtId="3" fontId="2" fillId="0" borderId="0" xfId="0" applyNumberFormat="1" applyFont="1" applyBorder="1" applyAlignment="1">
      <alignment horizontal="centerContinuous" vertical="center"/>
    </xf>
    <xf numFmtId="3" fontId="0" fillId="0" borderId="0" xfId="0" applyNumberFormat="1" applyAlignment="1">
      <alignment/>
    </xf>
    <xf numFmtId="0" fontId="13" fillId="0" borderId="15" xfId="0" applyFont="1" applyFill="1" applyBorder="1" applyAlignment="1">
      <alignment/>
    </xf>
    <xf numFmtId="3" fontId="7" fillId="0" borderId="15" xfId="0" applyNumberFormat="1" applyFont="1" applyFill="1" applyBorder="1" applyAlignment="1">
      <alignment horizontal="center" vertical="center" wrapText="1"/>
    </xf>
    <xf numFmtId="43" fontId="7" fillId="0" borderId="16" xfId="17" applyFont="1" applyFill="1" applyBorder="1" applyAlignment="1">
      <alignment/>
    </xf>
    <xf numFmtId="43" fontId="13" fillId="0" borderId="16" xfId="17" applyFont="1" applyFill="1" applyBorder="1" applyAlignment="1">
      <alignment/>
    </xf>
    <xf numFmtId="166" fontId="13" fillId="0" borderId="16" xfId="17" applyNumberFormat="1" applyFont="1" applyFill="1" applyBorder="1" applyAlignment="1">
      <alignment/>
    </xf>
    <xf numFmtId="43" fontId="7" fillId="0" borderId="10" xfId="17" applyFont="1" applyFill="1" applyBorder="1" applyAlignment="1">
      <alignment/>
    </xf>
    <xf numFmtId="43" fontId="13" fillId="0" borderId="10" xfId="17" applyFont="1" applyFill="1" applyBorder="1" applyAlignment="1">
      <alignment/>
    </xf>
    <xf numFmtId="166" fontId="13" fillId="0" borderId="10" xfId="17" applyNumberFormat="1" applyFont="1" applyFill="1" applyBorder="1" applyAlignment="1">
      <alignment/>
    </xf>
    <xf numFmtId="43" fontId="7" fillId="0" borderId="0" xfId="17" applyFont="1" applyFill="1" applyBorder="1" applyAlignment="1">
      <alignment/>
    </xf>
    <xf numFmtId="43" fontId="13" fillId="0" borderId="0" xfId="17" applyFont="1" applyFill="1" applyBorder="1" applyAlignment="1">
      <alignment/>
    </xf>
    <xf numFmtId="166" fontId="13" fillId="0" borderId="0" xfId="17" applyNumberFormat="1" applyFont="1" applyFill="1" applyBorder="1" applyAlignment="1">
      <alignment/>
    </xf>
    <xf numFmtId="166" fontId="7" fillId="0" borderId="0" xfId="17" applyNumberFormat="1" applyFont="1" applyFill="1" applyBorder="1" applyAlignment="1">
      <alignment/>
    </xf>
    <xf numFmtId="43" fontId="13" fillId="0" borderId="17" xfId="17" applyFont="1" applyFill="1" applyBorder="1" applyAlignment="1">
      <alignment/>
    </xf>
    <xf numFmtId="43" fontId="7" fillId="0" borderId="17" xfId="17" applyFont="1" applyFill="1" applyBorder="1" applyAlignment="1">
      <alignment/>
    </xf>
    <xf numFmtId="166" fontId="7" fillId="0" borderId="17" xfId="17" applyNumberFormat="1" applyFont="1" applyFill="1" applyBorder="1" applyAlignment="1">
      <alignment/>
    </xf>
    <xf numFmtId="0" fontId="7" fillId="0" borderId="15" xfId="0" applyFont="1" applyFill="1" applyBorder="1" applyAlignment="1">
      <alignment/>
    </xf>
    <xf numFmtId="166" fontId="7" fillId="0" borderId="15" xfId="17" applyNumberFormat="1" applyFont="1" applyFill="1" applyBorder="1" applyAlignment="1">
      <alignment/>
    </xf>
    <xf numFmtId="166" fontId="0" fillId="0" borderId="0" xfId="17" applyNumberFormat="1" applyAlignment="1">
      <alignment/>
    </xf>
    <xf numFmtId="0" fontId="2" fillId="0" borderId="0" xfId="0" applyFont="1" applyAlignment="1">
      <alignment/>
    </xf>
    <xf numFmtId="0" fontId="13" fillId="0" borderId="0" xfId="21" applyFont="1" applyFill="1" applyBorder="1" applyAlignment="1">
      <alignment horizontal="centerContinuous" vertical="center"/>
      <protection/>
    </xf>
    <xf numFmtId="0" fontId="7" fillId="0" borderId="0" xfId="23" applyFont="1" applyFill="1" applyBorder="1" applyAlignment="1">
      <alignment horizontal="left" vertical="center"/>
      <protection/>
    </xf>
    <xf numFmtId="166" fontId="8" fillId="0" borderId="0" xfId="17" applyNumberFormat="1" applyFont="1" applyAlignment="1">
      <alignment vertical="center"/>
    </xf>
    <xf numFmtId="0" fontId="7" fillId="0" borderId="10" xfId="23" applyFont="1" applyFill="1" applyBorder="1" applyAlignment="1">
      <alignment horizontal="left" vertical="center"/>
      <protection/>
    </xf>
    <xf numFmtId="166" fontId="8" fillId="0" borderId="10" xfId="17" applyNumberFormat="1" applyFont="1" applyBorder="1" applyAlignment="1">
      <alignment vertical="center"/>
    </xf>
    <xf numFmtId="0" fontId="2" fillId="0" borderId="0" xfId="0" applyFont="1" applyAlignment="1">
      <alignment/>
    </xf>
    <xf numFmtId="0" fontId="26" fillId="0" borderId="0" xfId="21" applyFont="1" applyFill="1" applyAlignment="1">
      <alignment horizontal="centerContinuous"/>
      <protection/>
    </xf>
    <xf numFmtId="0" fontId="13" fillId="0" borderId="0" xfId="21" applyFont="1" applyFill="1" applyAlignment="1">
      <alignment horizontal="centerContinuous" vertical="center"/>
      <protection/>
    </xf>
    <xf numFmtId="164" fontId="13" fillId="0" borderId="0" xfId="24" applyNumberFormat="1" applyFont="1" applyFill="1" applyAlignment="1">
      <alignment horizontal="centerContinuous" vertical="center"/>
    </xf>
    <xf numFmtId="0" fontId="0" fillId="0" borderId="0" xfId="0" applyFont="1" applyAlignment="1">
      <alignment/>
    </xf>
    <xf numFmtId="0" fontId="27" fillId="0" borderId="0" xfId="21" applyFont="1" applyFill="1" applyAlignment="1">
      <alignment horizontal="centerContinuous"/>
      <protection/>
    </xf>
    <xf numFmtId="0" fontId="28" fillId="0" borderId="0" xfId="21" applyFont="1" applyFill="1" applyBorder="1" applyAlignment="1">
      <alignment horizontal="centerContinuous" vertical="center"/>
      <protection/>
    </xf>
    <xf numFmtId="164" fontId="28" fillId="0" borderId="0" xfId="24" applyNumberFormat="1" applyFont="1" applyFill="1" applyBorder="1" applyAlignment="1">
      <alignment horizontal="centerContinuous" vertical="center"/>
    </xf>
    <xf numFmtId="164" fontId="28" fillId="0" borderId="0" xfId="24" applyNumberFormat="1" applyFont="1" applyFill="1" applyAlignment="1">
      <alignment horizontal="centerContinuous" vertical="center"/>
    </xf>
    <xf numFmtId="0" fontId="29" fillId="0" borderId="0" xfId="21" applyFont="1" applyFill="1" applyAlignment="1">
      <alignment horizontal="centerContinuous"/>
      <protection/>
    </xf>
    <xf numFmtId="0" fontId="13" fillId="0" borderId="13" xfId="21" applyFont="1" applyFill="1" applyBorder="1" applyAlignment="1">
      <alignment vertical="center"/>
      <protection/>
    </xf>
    <xf numFmtId="0" fontId="13" fillId="0" borderId="13" xfId="21" applyFont="1" applyFill="1" applyBorder="1" applyAlignment="1">
      <alignment horizontal="right" vertical="center"/>
      <protection/>
    </xf>
    <xf numFmtId="164" fontId="13" fillId="0" borderId="13" xfId="24" applyNumberFormat="1" applyFont="1" applyFill="1" applyBorder="1" applyAlignment="1">
      <alignment horizontal="right" vertical="center"/>
    </xf>
    <xf numFmtId="0" fontId="13" fillId="0" borderId="17" xfId="21" applyFont="1" applyFill="1" applyBorder="1" applyAlignment="1">
      <alignment horizontal="centerContinuous" vertical="center"/>
      <protection/>
    </xf>
    <xf numFmtId="165" fontId="7" fillId="0" borderId="18" xfId="21" applyNumberFormat="1" applyFont="1" applyFill="1" applyBorder="1" applyAlignment="1">
      <alignment horizontal="right" vertical="center"/>
      <protection/>
    </xf>
    <xf numFmtId="165" fontId="7" fillId="0" borderId="18" xfId="21" applyNumberFormat="1" applyFont="1" applyFill="1" applyBorder="1" applyAlignment="1">
      <alignment horizontal="center" vertical="center"/>
      <protection/>
    </xf>
    <xf numFmtId="165" fontId="7" fillId="0" borderId="0" xfId="21" applyNumberFormat="1" applyFont="1" applyFill="1" applyBorder="1" applyAlignment="1">
      <alignment horizontal="right" vertical="center"/>
      <protection/>
    </xf>
    <xf numFmtId="0" fontId="7" fillId="0" borderId="0" xfId="23" applyFont="1" applyFill="1" applyBorder="1" applyAlignment="1">
      <alignment horizontal="left" vertical="center" indent="1"/>
      <protection/>
    </xf>
    <xf numFmtId="0" fontId="13" fillId="0" borderId="0" xfId="23" applyFont="1" applyFill="1" applyBorder="1" applyAlignment="1">
      <alignment horizontal="left" vertical="center" indent="2"/>
      <protection/>
    </xf>
    <xf numFmtId="0" fontId="13" fillId="0" borderId="0" xfId="23" applyFont="1" applyFill="1" applyBorder="1" applyAlignment="1">
      <alignment horizontal="left" vertical="center" wrapText="1" indent="2"/>
      <protection/>
    </xf>
    <xf numFmtId="0" fontId="13" fillId="0" borderId="0" xfId="23" applyFont="1" applyFill="1" applyBorder="1" applyAlignment="1">
      <alignment vertical="center"/>
      <protection/>
    </xf>
    <xf numFmtId="0" fontId="7" fillId="0" borderId="13" xfId="23" applyFont="1" applyFill="1" applyBorder="1" applyAlignment="1">
      <alignment horizontal="left" vertical="center"/>
      <protection/>
    </xf>
    <xf numFmtId="0" fontId="13" fillId="0" borderId="0" xfId="23" applyFont="1" applyFill="1" applyAlignment="1">
      <alignment vertical="center"/>
      <protection/>
    </xf>
    <xf numFmtId="164" fontId="7" fillId="0" borderId="0" xfId="23" applyNumberFormat="1" applyFont="1" applyFill="1" applyBorder="1" applyAlignment="1">
      <alignment vertical="center"/>
      <protection/>
    </xf>
    <xf numFmtId="3" fontId="7" fillId="0" borderId="0" xfId="23" applyNumberFormat="1" applyFont="1" applyFill="1" applyBorder="1" applyAlignment="1">
      <alignment vertical="center"/>
      <protection/>
    </xf>
    <xf numFmtId="164" fontId="13" fillId="0" borderId="0" xfId="24" applyNumberFormat="1" applyFont="1" applyFill="1" applyAlignment="1">
      <alignment horizontal="right" vertical="center"/>
    </xf>
    <xf numFmtId="0" fontId="30" fillId="0" borderId="0" xfId="21" applyFont="1" applyFill="1" applyBorder="1" applyAlignment="1">
      <alignment horizontal="right" vertical="center"/>
      <protection/>
    </xf>
    <xf numFmtId="0" fontId="13" fillId="0" borderId="0" xfId="21" applyFont="1" applyFill="1" applyAlignment="1">
      <alignment vertical="center"/>
      <protection/>
    </xf>
    <xf numFmtId="0" fontId="7" fillId="0" borderId="0" xfId="21" applyFont="1" applyFill="1" applyAlignment="1">
      <alignment horizontal="centerContinuous" vertical="center"/>
      <protection/>
    </xf>
    <xf numFmtId="0" fontId="6" fillId="0" borderId="0" xfId="21" applyFont="1" applyFill="1" applyAlignment="1">
      <alignment horizontal="centerContinuous"/>
      <protection/>
    </xf>
    <xf numFmtId="0" fontId="2" fillId="0" borderId="15" xfId="0" applyFont="1" applyBorder="1" applyAlignment="1">
      <alignment/>
    </xf>
    <xf numFmtId="0" fontId="3" fillId="0" borderId="15" xfId="0" applyFont="1" applyBorder="1" applyAlignment="1">
      <alignment horizontal="center"/>
    </xf>
    <xf numFmtId="166" fontId="2" fillId="0" borderId="0" xfId="17" applyNumberFormat="1" applyFont="1" applyAlignment="1">
      <alignment/>
    </xf>
    <xf numFmtId="170" fontId="2" fillId="0" borderId="17" xfId="0" applyNumberFormat="1" applyFont="1" applyBorder="1" applyAlignment="1">
      <alignment/>
    </xf>
    <xf numFmtId="0" fontId="2" fillId="0" borderId="17" xfId="0" applyFont="1" applyBorder="1" applyAlignment="1">
      <alignment/>
    </xf>
    <xf numFmtId="164" fontId="2" fillId="0" borderId="0" xfId="24" applyNumberFormat="1" applyFont="1" applyBorder="1" applyAlignment="1">
      <alignment/>
    </xf>
    <xf numFmtId="0" fontId="14" fillId="2" borderId="0" xfId="0" applyFont="1" applyFill="1" applyAlignment="1">
      <alignment wrapText="1"/>
    </xf>
    <xf numFmtId="166" fontId="0" fillId="0" borderId="0" xfId="0" applyNumberFormat="1" applyAlignment="1">
      <alignment/>
    </xf>
    <xf numFmtId="164" fontId="0" fillId="0" borderId="0" xfId="24" applyNumberFormat="1" applyAlignment="1">
      <alignment/>
    </xf>
    <xf numFmtId="0" fontId="2" fillId="0" borderId="4" xfId="0" applyFont="1" applyFill="1" applyBorder="1" applyAlignment="1">
      <alignment/>
    </xf>
    <xf numFmtId="0" fontId="7" fillId="0" borderId="19" xfId="0" applyFont="1" applyFill="1" applyBorder="1" applyAlignment="1">
      <alignment horizontal="center" vertical="center" wrapText="1"/>
    </xf>
    <xf numFmtId="170" fontId="2" fillId="0" borderId="0" xfId="0" applyNumberFormat="1" applyFont="1" applyFill="1" applyBorder="1" applyAlignment="1">
      <alignment horizontal="center"/>
    </xf>
    <xf numFmtId="181" fontId="2"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20" fillId="2" borderId="0" xfId="0" applyFont="1" applyFill="1" applyBorder="1" applyAlignment="1">
      <alignment horizontal="center" vertical="center"/>
    </xf>
    <xf numFmtId="188" fontId="20" fillId="2" borderId="0" xfId="0" applyNumberFormat="1" applyFont="1" applyFill="1" applyBorder="1" applyAlignment="1">
      <alignment horizontal="center" vertical="center"/>
    </xf>
    <xf numFmtId="0" fontId="21" fillId="2" borderId="0" xfId="0" applyFont="1" applyFill="1" applyBorder="1" applyAlignment="1">
      <alignment/>
    </xf>
    <xf numFmtId="173" fontId="21" fillId="2" borderId="0" xfId="17" applyNumberFormat="1" applyFont="1" applyFill="1" applyBorder="1" applyAlignment="1">
      <alignment/>
    </xf>
    <xf numFmtId="0" fontId="20" fillId="2" borderId="0" xfId="0" applyFont="1" applyFill="1" applyBorder="1" applyAlignment="1">
      <alignment/>
    </xf>
    <xf numFmtId="173" fontId="20" fillId="2" borderId="0" xfId="17" applyNumberFormat="1" applyFont="1" applyFill="1" applyBorder="1" applyAlignment="1">
      <alignment/>
    </xf>
    <xf numFmtId="167" fontId="20" fillId="2" borderId="0" xfId="0" applyNumberFormat="1" applyFont="1" applyFill="1" applyBorder="1" applyAlignment="1">
      <alignment/>
    </xf>
    <xf numFmtId="0" fontId="14" fillId="2" borderId="0" xfId="0" applyFont="1" applyFill="1" applyAlignment="1">
      <alignment/>
    </xf>
    <xf numFmtId="1" fontId="0" fillId="0" borderId="0" xfId="0" applyNumberFormat="1" applyAlignment="1">
      <alignment/>
    </xf>
    <xf numFmtId="0" fontId="0" fillId="0" borderId="0" xfId="0" applyFont="1" applyFill="1" applyAlignment="1">
      <alignment/>
    </xf>
    <xf numFmtId="166" fontId="8" fillId="0" borderId="0" xfId="17" applyNumberFormat="1" applyFont="1" applyFill="1" applyAlignment="1">
      <alignment vertical="center"/>
    </xf>
    <xf numFmtId="177" fontId="7" fillId="0" borderId="19" xfId="0" applyNumberFormat="1" applyFont="1" applyBorder="1" applyAlignment="1">
      <alignment horizontal="center" vertical="center" wrapText="1"/>
    </xf>
    <xf numFmtId="10" fontId="2" fillId="0" borderId="0" xfId="24" applyNumberFormat="1" applyFont="1" applyAlignment="1">
      <alignment/>
    </xf>
    <xf numFmtId="193" fontId="2" fillId="0" borderId="0" xfId="24" applyNumberFormat="1" applyFont="1" applyAlignment="1">
      <alignment/>
    </xf>
    <xf numFmtId="177" fontId="3" fillId="0" borderId="20" xfId="0" applyNumberFormat="1" applyFont="1" applyFill="1" applyBorder="1" applyAlignment="1">
      <alignment horizontal="left" vertical="center" indent="1"/>
    </xf>
    <xf numFmtId="3" fontId="7" fillId="0" borderId="21" xfId="0" applyNumberFormat="1" applyFont="1" applyBorder="1" applyAlignment="1">
      <alignment horizontal="center" vertical="center" wrapText="1"/>
    </xf>
    <xf numFmtId="166" fontId="33" fillId="0" borderId="0" xfId="17" applyNumberFormat="1" applyFont="1" applyFill="1" applyAlignment="1">
      <alignment vertical="center"/>
    </xf>
    <xf numFmtId="0" fontId="3" fillId="0" borderId="0" xfId="0" applyFont="1" applyFill="1" applyBorder="1" applyAlignment="1">
      <alignment horizontal="center"/>
    </xf>
    <xf numFmtId="165" fontId="8" fillId="0" borderId="0" xfId="17" applyNumberFormat="1" applyFont="1" applyAlignment="1">
      <alignment vertical="center"/>
    </xf>
    <xf numFmtId="203" fontId="8" fillId="0" borderId="0" xfId="17" applyNumberFormat="1" applyFont="1" applyAlignment="1">
      <alignment vertical="center"/>
    </xf>
    <xf numFmtId="165" fontId="32" fillId="0" borderId="0" xfId="22" applyNumberFormat="1" applyFont="1" applyFill="1" applyBorder="1" applyAlignment="1">
      <alignment horizontal="right" vertical="center"/>
      <protection/>
    </xf>
    <xf numFmtId="203" fontId="32" fillId="0" borderId="0" xfId="17" applyNumberFormat="1" applyFont="1" applyAlignment="1">
      <alignment vertical="center"/>
    </xf>
    <xf numFmtId="165" fontId="32" fillId="0" borderId="0" xfId="17" applyNumberFormat="1" applyFont="1" applyAlignment="1">
      <alignment vertical="center"/>
    </xf>
    <xf numFmtId="165" fontId="32" fillId="0" borderId="10" xfId="17" applyNumberFormat="1" applyFont="1" applyBorder="1" applyAlignment="1">
      <alignment vertical="center"/>
    </xf>
    <xf numFmtId="167" fontId="32" fillId="0" borderId="10" xfId="17" applyNumberFormat="1" applyFont="1" applyBorder="1" applyAlignment="1">
      <alignment vertical="center"/>
    </xf>
    <xf numFmtId="165" fontId="8" fillId="0" borderId="4" xfId="17" applyNumberFormat="1" applyFont="1" applyBorder="1" applyAlignment="1">
      <alignment vertical="center"/>
    </xf>
    <xf numFmtId="165" fontId="32" fillId="0" borderId="4" xfId="17" applyNumberFormat="1" applyFont="1" applyBorder="1" applyAlignment="1">
      <alignment vertical="center"/>
    </xf>
    <xf numFmtId="166" fontId="2" fillId="0" borderId="0" xfId="0"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205" fontId="26" fillId="0" borderId="0" xfId="21" applyNumberFormat="1" applyFont="1" applyFill="1" applyAlignment="1">
      <alignment horizontal="centerContinuous"/>
      <protection/>
    </xf>
    <xf numFmtId="0" fontId="3" fillId="0" borderId="7" xfId="0" applyFont="1" applyFill="1" applyBorder="1" applyAlignment="1">
      <alignmen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0" borderId="20" xfId="0" applyFont="1" applyBorder="1" applyAlignment="1">
      <alignment horizontal="left" indent="1"/>
    </xf>
    <xf numFmtId="0" fontId="3" fillId="0" borderId="7" xfId="0" applyFont="1" applyBorder="1" applyAlignment="1">
      <alignment horizontal="left" indent="1"/>
    </xf>
    <xf numFmtId="177" fontId="7" fillId="0" borderId="8" xfId="0" applyNumberFormat="1" applyFont="1" applyBorder="1" applyAlignment="1">
      <alignment/>
    </xf>
    <xf numFmtId="177" fontId="7" fillId="0" borderId="10" xfId="0" applyNumberFormat="1" applyFont="1" applyBorder="1" applyAlignment="1">
      <alignment/>
    </xf>
    <xf numFmtId="177" fontId="7" fillId="0" borderId="0" xfId="0" applyNumberFormat="1" applyFont="1" applyBorder="1" applyAlignment="1">
      <alignment/>
    </xf>
    <xf numFmtId="173" fontId="8" fillId="0" borderId="0" xfId="17" applyNumberFormat="1" applyFont="1" applyBorder="1" applyAlignment="1">
      <alignment/>
    </xf>
    <xf numFmtId="173" fontId="8" fillId="0" borderId="4" xfId="17" applyNumberFormat="1" applyFont="1" applyFill="1" applyBorder="1" applyAlignment="1">
      <alignment/>
    </xf>
    <xf numFmtId="173" fontId="8" fillId="0" borderId="0" xfId="17" applyNumberFormat="1" applyFont="1" applyBorder="1" applyAlignment="1">
      <alignment vertical="center"/>
    </xf>
    <xf numFmtId="181" fontId="8" fillId="0" borderId="0" xfId="17" applyNumberFormat="1" applyFont="1" applyFill="1" applyBorder="1" applyAlignment="1">
      <alignment/>
    </xf>
    <xf numFmtId="181" fontId="8" fillId="0" borderId="4" xfId="17" applyNumberFormat="1" applyFont="1" applyFill="1" applyBorder="1" applyAlignment="1">
      <alignment/>
    </xf>
    <xf numFmtId="170" fontId="2" fillId="0" borderId="10" xfId="0" applyNumberFormat="1" applyFont="1" applyFill="1" applyBorder="1" applyAlignment="1">
      <alignment horizontal="center"/>
    </xf>
    <xf numFmtId="181" fontId="2" fillId="0" borderId="10" xfId="17" applyNumberFormat="1" applyFont="1" applyFill="1" applyBorder="1" applyAlignment="1">
      <alignment/>
    </xf>
    <xf numFmtId="170" fontId="2" fillId="0" borderId="0" xfId="0" applyNumberFormat="1" applyFont="1" applyBorder="1" applyAlignment="1">
      <alignment/>
    </xf>
    <xf numFmtId="0" fontId="8" fillId="0" borderId="0" xfId="0" applyFont="1" applyBorder="1" applyAlignment="1">
      <alignment horizontal="justify" vertical="center" wrapText="1"/>
    </xf>
    <xf numFmtId="0" fontId="0" fillId="0" borderId="0" xfId="0" applyBorder="1" applyAlignment="1">
      <alignment horizontal="justify" vertical="center" wrapText="1"/>
    </xf>
    <xf numFmtId="167" fontId="32" fillId="0" borderId="0" xfId="17" applyNumberFormat="1" applyFont="1" applyBorder="1" applyAlignment="1">
      <alignment vertical="center"/>
    </xf>
    <xf numFmtId="167" fontId="8" fillId="0" borderId="0" xfId="17" applyNumberFormat="1" applyFont="1" applyBorder="1" applyAlignment="1">
      <alignment vertical="center"/>
    </xf>
    <xf numFmtId="164" fontId="2" fillId="0" borderId="0" xfId="24" applyNumberFormat="1" applyFont="1" applyAlignment="1">
      <alignment/>
    </xf>
    <xf numFmtId="0" fontId="13" fillId="0" borderId="0" xfId="23" applyFont="1" applyFill="1" applyBorder="1" applyAlignment="1">
      <alignment horizontal="left" vertical="center" indent="1"/>
      <protection/>
    </xf>
    <xf numFmtId="2" fontId="8" fillId="0" borderId="0" xfId="17" applyNumberFormat="1" applyFont="1" applyAlignment="1">
      <alignment vertical="center"/>
    </xf>
    <xf numFmtId="0" fontId="3" fillId="0" borderId="0" xfId="0" applyFont="1" applyAlignment="1">
      <alignment/>
    </xf>
    <xf numFmtId="0" fontId="3" fillId="0" borderId="0" xfId="0" applyFont="1" applyFill="1" applyAlignment="1">
      <alignment horizontal="center"/>
    </xf>
    <xf numFmtId="173" fontId="2" fillId="0" borderId="0" xfId="0" applyNumberFormat="1" applyFont="1" applyBorder="1" applyAlignment="1">
      <alignment/>
    </xf>
    <xf numFmtId="43" fontId="2" fillId="0" borderId="0" xfId="0" applyNumberFormat="1" applyFont="1" applyBorder="1" applyAlignment="1">
      <alignment/>
    </xf>
    <xf numFmtId="165" fontId="2" fillId="0" borderId="0" xfId="0" applyNumberFormat="1" applyFont="1" applyBorder="1" applyAlignment="1">
      <alignment/>
    </xf>
    <xf numFmtId="2" fontId="2" fillId="0" borderId="0" xfId="0" applyNumberFormat="1" applyFont="1" applyBorder="1" applyAlignment="1">
      <alignment/>
    </xf>
    <xf numFmtId="10" fontId="2" fillId="0" borderId="0" xfId="24" applyNumberFormat="1" applyFont="1" applyBorder="1" applyAlignment="1">
      <alignment/>
    </xf>
    <xf numFmtId="173" fontId="8" fillId="0" borderId="0" xfId="17" applyNumberFormat="1" applyFont="1" applyFill="1" applyBorder="1" applyAlignment="1">
      <alignment vertical="center"/>
    </xf>
    <xf numFmtId="203" fontId="2" fillId="0" borderId="0" xfId="0" applyNumberFormat="1" applyFont="1" applyAlignment="1">
      <alignment/>
    </xf>
    <xf numFmtId="207" fontId="3" fillId="0" borderId="0" xfId="0" applyNumberFormat="1" applyFont="1" applyAlignment="1">
      <alignment/>
    </xf>
    <xf numFmtId="164" fontId="2" fillId="0" borderId="0" xfId="0" applyNumberFormat="1" applyFont="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36" fillId="0" borderId="3" xfId="0" applyFont="1" applyFill="1" applyBorder="1" applyAlignment="1">
      <alignment horizontal="centerContinuous" vertical="center"/>
    </xf>
    <xf numFmtId="0" fontId="2" fillId="0" borderId="4" xfId="0" applyFont="1" applyBorder="1" applyAlignment="1">
      <alignment horizontal="centerContinuous" vertical="center"/>
    </xf>
    <xf numFmtId="0" fontId="4" fillId="0" borderId="3" xfId="0" applyFont="1" applyBorder="1" applyAlignment="1">
      <alignment horizontal="centerContinuous" vertical="center"/>
    </xf>
    <xf numFmtId="0" fontId="5" fillId="0" borderId="3" xfId="0" applyFont="1" applyBorder="1" applyAlignment="1">
      <alignment horizontal="centerContinuous" vertical="center"/>
    </xf>
    <xf numFmtId="0" fontId="6" fillId="0" borderId="3" xfId="0" applyFont="1" applyFill="1" applyBorder="1" applyAlignment="1">
      <alignment horizontal="centerContinuous" vertical="center"/>
    </xf>
    <xf numFmtId="165" fontId="8" fillId="0" borderId="0" xfId="17" applyNumberFormat="1" applyFont="1" applyBorder="1" applyAlignment="1">
      <alignment vertical="center"/>
    </xf>
    <xf numFmtId="165" fontId="32" fillId="0" borderId="0" xfId="17" applyNumberFormat="1" applyFont="1" applyBorder="1" applyAlignment="1">
      <alignment vertical="center"/>
    </xf>
    <xf numFmtId="165" fontId="8" fillId="0" borderId="0" xfId="17" applyNumberFormat="1" applyFont="1" applyFill="1" applyBorder="1" applyAlignment="1">
      <alignment vertical="center"/>
    </xf>
    <xf numFmtId="165" fontId="8" fillId="0" borderId="25" xfId="17" applyNumberFormat="1" applyFont="1" applyFill="1" applyBorder="1" applyAlignment="1">
      <alignment vertical="center"/>
    </xf>
    <xf numFmtId="165" fontId="8" fillId="0" borderId="4" xfId="17" applyNumberFormat="1" applyFont="1" applyFill="1" applyBorder="1" applyAlignment="1">
      <alignment vertical="center"/>
    </xf>
    <xf numFmtId="167" fontId="8" fillId="0" borderId="4" xfId="17" applyNumberFormat="1" applyFont="1" applyBorder="1" applyAlignment="1">
      <alignment vertical="center"/>
    </xf>
    <xf numFmtId="173" fontId="8" fillId="0" borderId="4" xfId="17" applyNumberFormat="1" applyFont="1" applyFill="1" applyBorder="1" applyAlignment="1">
      <alignment vertical="center"/>
    </xf>
    <xf numFmtId="9" fontId="0" fillId="0" borderId="0" xfId="24" applyAlignment="1">
      <alignment/>
    </xf>
    <xf numFmtId="0" fontId="0" fillId="0" borderId="0" xfId="0" applyNumberFormat="1" applyAlignment="1">
      <alignment/>
    </xf>
    <xf numFmtId="3" fontId="0" fillId="0" borderId="0" xfId="0" applyNumberFormat="1" applyFill="1" applyAlignment="1">
      <alignment/>
    </xf>
    <xf numFmtId="0" fontId="0" fillId="0" borderId="0" xfId="0" applyBorder="1" applyAlignment="1">
      <alignment/>
    </xf>
    <xf numFmtId="0" fontId="3" fillId="0" borderId="0" xfId="0" applyFont="1" applyBorder="1" applyAlignment="1">
      <alignment horizontal="center"/>
    </xf>
    <xf numFmtId="10" fontId="0" fillId="0" borderId="0" xfId="0" applyNumberFormat="1" applyBorder="1" applyAlignment="1">
      <alignment/>
    </xf>
    <xf numFmtId="10" fontId="0" fillId="0" borderId="0" xfId="24" applyNumberFormat="1" applyBorder="1" applyAlignment="1">
      <alignment/>
    </xf>
    <xf numFmtId="0" fontId="0" fillId="0" borderId="0" xfId="0" applyFont="1" applyAlignment="1">
      <alignment horizontal="justify" vertical="center" wrapText="1"/>
    </xf>
    <xf numFmtId="0" fontId="0" fillId="0" borderId="0" xfId="0" applyAlignment="1">
      <alignment horizontal="justify" vertical="center" wrapText="1"/>
    </xf>
    <xf numFmtId="0" fontId="22" fillId="0" borderId="23" xfId="23" applyFont="1" applyFill="1" applyBorder="1" applyAlignment="1">
      <alignment horizontal="center" vertical="center"/>
      <protection/>
    </xf>
    <xf numFmtId="0" fontId="22" fillId="0" borderId="26" xfId="23" applyFont="1" applyFill="1" applyBorder="1" applyAlignment="1">
      <alignment horizontal="center" vertical="center"/>
      <protection/>
    </xf>
    <xf numFmtId="0" fontId="8" fillId="0" borderId="16" xfId="0" applyFont="1" applyBorder="1" applyAlignment="1">
      <alignment horizontal="justify" vertical="center" wrapText="1"/>
    </xf>
    <xf numFmtId="0" fontId="0" fillId="0" borderId="16" xfId="0" applyBorder="1" applyAlignment="1">
      <alignment horizontal="justify" vertical="center" wrapText="1"/>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Afi!$A$34</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0775"/>
          <c:w val="0.95475"/>
          <c:h val="0.89225"/>
        </c:manualLayout>
      </c:layout>
      <c:barChart>
        <c:barDir val="col"/>
        <c:grouping val="stacked"/>
        <c:varyColors val="0"/>
        <c:ser>
          <c:idx val="0"/>
          <c:order val="0"/>
          <c:tx>
            <c:strRef>
              <c:f>Afi!$B$22</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ptCount val="4"/>
                <c:pt idx="0">
                  <c:v>Horizonte</c:v>
                </c:pt>
                <c:pt idx="1">
                  <c:v>Integra</c:v>
                </c:pt>
                <c:pt idx="2">
                  <c:v>Prima</c:v>
                </c:pt>
                <c:pt idx="3">
                  <c:v>Profuturo</c:v>
                </c:pt>
              </c:strCache>
            </c:strRef>
          </c:cat>
          <c:val>
            <c:numRef>
              <c:f>(Afi!$F$22,Afi!$F$24,Afi!$F$26,Afi!$F$28)</c:f>
              <c:numCache>
                <c:ptCount val="4"/>
                <c:pt idx="0">
                  <c:v>825</c:v>
                </c:pt>
                <c:pt idx="1">
                  <c:v>959</c:v>
                </c:pt>
                <c:pt idx="2">
                  <c:v>852</c:v>
                </c:pt>
                <c:pt idx="3">
                  <c:v>1195</c:v>
                </c:pt>
              </c:numCache>
            </c:numRef>
          </c:val>
        </c:ser>
        <c:ser>
          <c:idx val="1"/>
          <c:order val="1"/>
          <c:tx>
            <c:strRef>
              <c:f>Afi!$B$23</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ptCount val="4"/>
                <c:pt idx="0">
                  <c:v>Horizonte</c:v>
                </c:pt>
                <c:pt idx="1">
                  <c:v>Integra</c:v>
                </c:pt>
                <c:pt idx="2">
                  <c:v>Prima</c:v>
                </c:pt>
                <c:pt idx="3">
                  <c:v>Profuturo</c:v>
                </c:pt>
              </c:strCache>
            </c:strRef>
          </c:cat>
          <c:val>
            <c:numRef>
              <c:f>(Afi!$F$23,Afi!$F$25,Afi!$F$27,Afi!$F$29)</c:f>
              <c:numCache>
                <c:ptCount val="4"/>
                <c:pt idx="0">
                  <c:v>6</c:v>
                </c:pt>
                <c:pt idx="1">
                  <c:v>37</c:v>
                </c:pt>
                <c:pt idx="2">
                  <c:v>24</c:v>
                </c:pt>
                <c:pt idx="3">
                  <c:v>13</c:v>
                </c:pt>
              </c:numCache>
            </c:numRef>
          </c:val>
        </c:ser>
        <c:overlap val="100"/>
        <c:axId val="39231355"/>
        <c:axId val="17537876"/>
      </c:barChart>
      <c:catAx>
        <c:axId val="3923135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7537876"/>
        <c:crosses val="autoZero"/>
        <c:auto val="1"/>
        <c:lblOffset val="100"/>
        <c:noMultiLvlLbl val="0"/>
      </c:catAx>
      <c:valAx>
        <c:axId val="17537876"/>
        <c:scaling>
          <c:orientation val="minMax"/>
          <c:max val="12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39231355"/>
        <c:crossesAt val="1"/>
        <c:crossBetween val="between"/>
        <c:dispUnits/>
        <c:majorUnit val="200"/>
      </c:valAx>
      <c:spPr>
        <a:solidFill>
          <a:srgbClr val="FFFFFF"/>
        </a:solidFill>
        <a:ln w="12700">
          <a:solidFill>
            <a:srgbClr val="808080"/>
          </a:solidFill>
        </a:ln>
      </c:spPr>
    </c:plotArea>
    <c:legend>
      <c:legendPos val="r"/>
      <c:layout>
        <c:manualLayout>
          <c:xMode val="edge"/>
          <c:yMode val="edge"/>
          <c:x val="0.847"/>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Afi!$B$30</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ptCount val="4"/>
                <c:pt idx="0">
                  <c:v>Del 23 al 27 de Abril</c:v>
                </c:pt>
                <c:pt idx="1">
                  <c:v>Del 30 de Abril al 4 de Mayo</c:v>
                </c:pt>
                <c:pt idx="2">
                  <c:v>Del 7 al 11 de Mayo</c:v>
                </c:pt>
                <c:pt idx="3">
                  <c:v>Del 14 al 18 de Mayo</c:v>
                </c:pt>
              </c:strCache>
            </c:strRef>
          </c:cat>
          <c:val>
            <c:numRef>
              <c:f>Afi!$C$30:$F$30</c:f>
              <c:numCache>
                <c:ptCount val="4"/>
                <c:pt idx="0">
                  <c:v>5609</c:v>
                </c:pt>
                <c:pt idx="1">
                  <c:v>2670</c:v>
                </c:pt>
                <c:pt idx="2">
                  <c:v>3658</c:v>
                </c:pt>
                <c:pt idx="3">
                  <c:v>3831</c:v>
                </c:pt>
              </c:numCache>
            </c:numRef>
          </c:val>
        </c:ser>
        <c:ser>
          <c:idx val="1"/>
          <c:order val="1"/>
          <c:tx>
            <c:strRef>
              <c:f>Afi!$B$31</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ptCount val="4"/>
                <c:pt idx="0">
                  <c:v>Del 23 al 27 de Abril</c:v>
                </c:pt>
                <c:pt idx="1">
                  <c:v>Del 30 de Abril al 4 de Mayo</c:v>
                </c:pt>
                <c:pt idx="2">
                  <c:v>Del 7 al 11 de Mayo</c:v>
                </c:pt>
                <c:pt idx="3">
                  <c:v>Del 14 al 18 de Mayo</c:v>
                </c:pt>
              </c:strCache>
            </c:strRef>
          </c:cat>
          <c:val>
            <c:numRef>
              <c:f>Afi!$C$31:$F$31</c:f>
              <c:numCache>
                <c:ptCount val="4"/>
                <c:pt idx="0">
                  <c:v>1248</c:v>
                </c:pt>
                <c:pt idx="1">
                  <c:v>657</c:v>
                </c:pt>
                <c:pt idx="2">
                  <c:v>98</c:v>
                </c:pt>
                <c:pt idx="3">
                  <c:v>80</c:v>
                </c:pt>
              </c:numCache>
            </c:numRef>
          </c:val>
        </c:ser>
        <c:overlap val="100"/>
        <c:axId val="23623157"/>
        <c:axId val="11281822"/>
      </c:barChart>
      <c:catAx>
        <c:axId val="23623157"/>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1281822"/>
        <c:crosses val="autoZero"/>
        <c:auto val="1"/>
        <c:lblOffset val="100"/>
        <c:noMultiLvlLbl val="0"/>
      </c:catAx>
      <c:valAx>
        <c:axId val="11281822"/>
        <c:scaling>
          <c:orientation val="minMax"/>
          <c:max val="70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23623157"/>
        <c:crossesAt val="1"/>
        <c:crossBetween val="between"/>
        <c:dispUnits/>
        <c:majorUnit val="1000"/>
      </c:valAx>
      <c:spPr>
        <a:solidFill>
          <a:srgbClr val="FFFFFF"/>
        </a:solidFill>
        <a:ln w="12700">
          <a:solidFill>
            <a:srgbClr val="808080"/>
          </a:solidFill>
        </a:ln>
      </c:spPr>
    </c:plotArea>
    <c:legend>
      <c:legendPos val="r"/>
      <c:layout>
        <c:manualLayout>
          <c:xMode val="edge"/>
          <c:yMode val="edge"/>
          <c:x val="0.847"/>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27 de Abril</c:v>
                </c:pt>
                <c:pt idx="1">
                  <c:v>Al 4 de Mayo </c:v>
                </c:pt>
                <c:pt idx="2">
                  <c:v>Al 11 de Mayo</c:v>
                </c:pt>
                <c:pt idx="3">
                  <c:v>Al 18 de Mayo</c:v>
                </c:pt>
              </c:strCache>
            </c:strRef>
          </c:cat>
          <c:val>
            <c:numRef>
              <c:f>R!$C$22:$F$22</c:f>
              <c:numCache>
                <c:ptCount val="4"/>
                <c:pt idx="0">
                  <c:v>57615.82328605862</c:v>
                </c:pt>
                <c:pt idx="1">
                  <c:v>58650.40018400486</c:v>
                </c:pt>
                <c:pt idx="2">
                  <c:v>61297.47998038205</c:v>
                </c:pt>
                <c:pt idx="3">
                  <c:v>60390.22445991965</c:v>
                </c:pt>
              </c:numCache>
            </c:numRef>
          </c:val>
          <c:smooth val="0"/>
        </c:ser>
        <c:marker val="1"/>
        <c:axId val="34427535"/>
        <c:axId val="41412360"/>
      </c:lineChart>
      <c:catAx>
        <c:axId val="3442753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41412360"/>
        <c:crosses val="autoZero"/>
        <c:auto val="1"/>
        <c:lblOffset val="100"/>
        <c:noMultiLvlLbl val="0"/>
      </c:catAx>
      <c:valAx>
        <c:axId val="41412360"/>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3442753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050" b="1" i="0" u="none" baseline="0"/>
          </a:pPr>
        </a:p>
      </c:txPr>
    </c:title>
    <c:plotArea>
      <c:layout>
        <c:manualLayout>
          <c:xMode val="edge"/>
          <c:yMode val="edge"/>
          <c:x val="0.33225"/>
          <c:y val="0.26"/>
          <c:w val="0.398"/>
          <c:h val="0.66575"/>
        </c:manualLayout>
      </c:layout>
      <c:pieChart>
        <c:varyColors val="1"/>
        <c:ser>
          <c:idx val="0"/>
          <c:order val="0"/>
          <c:tx>
            <c:strRef>
              <c:f>Inv!$B$49</c:f>
              <c:strCache>
                <c:ptCount val="1"/>
                <c:pt idx="0">
                  <c:v>TOTAL CARTERA ADMINISTRADA POR INSTRUMENTO FINANCIERO    Al 18 de Mayo</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7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700" b="0" i="0" u="none" baseline="0"/>
                </a:pPr>
              </a:p>
            </c:txPr>
            <c:showLegendKey val="0"/>
            <c:showVal val="0"/>
            <c:showBubbleSize val="0"/>
            <c:showCatName val="1"/>
            <c:showSerName val="0"/>
            <c:showLeaderLines val="1"/>
            <c:showPercent val="1"/>
            <c:separator>
</c:separator>
          </c:dLbls>
          <c:cat>
            <c:strRef>
              <c:f>Inv!$A$50:$A$60</c:f>
              <c:strCache>
                <c:ptCount val="11"/>
                <c:pt idx="0">
                  <c:v>Certificados y Depósitos a Plazo</c:v>
                </c:pt>
                <c:pt idx="1">
                  <c:v>Bonos del Gobierno Central</c:v>
                </c:pt>
                <c:pt idx="2">
                  <c:v>Bonos Brady</c:v>
                </c:pt>
                <c:pt idx="3">
                  <c:v>Certificados del BCRP</c:v>
                </c:pt>
                <c:pt idx="4">
                  <c:v>Bonos de Arrendamiento Financiero </c:v>
                </c:pt>
                <c:pt idx="5">
                  <c:v>Acciones y Valores Rep sobre Acc. Emp. Locales</c:v>
                </c:pt>
                <c:pt idx="6">
                  <c:v>Bonos de Empresas no Financieras </c:v>
                </c:pt>
                <c:pt idx="7">
                  <c:v>Bonos de Titulización</c:v>
                </c:pt>
                <c:pt idx="8">
                  <c:v>Fondos Mutuos del Exterior</c:v>
                </c:pt>
                <c:pt idx="9">
                  <c:v>Bonos de Gobiernos del Exterior</c:v>
                </c:pt>
                <c:pt idx="10">
                  <c:v>Otros</c:v>
                </c:pt>
              </c:strCache>
            </c:strRef>
          </c:cat>
          <c:val>
            <c:numRef>
              <c:f>Inv!$B$50:$B$60</c:f>
              <c:numCache>
                <c:ptCount val="11"/>
                <c:pt idx="0">
                  <c:v>3.448876411218548</c:v>
                </c:pt>
                <c:pt idx="1">
                  <c:v>16.382766783831144</c:v>
                </c:pt>
                <c:pt idx="2">
                  <c:v>0</c:v>
                </c:pt>
                <c:pt idx="3">
                  <c:v>2.640729884095446</c:v>
                </c:pt>
                <c:pt idx="4">
                  <c:v>0.2973866037052872</c:v>
                </c:pt>
                <c:pt idx="5">
                  <c:v>38.73574756286379</c:v>
                </c:pt>
                <c:pt idx="6">
                  <c:v>7.42754626351729</c:v>
                </c:pt>
                <c:pt idx="7">
                  <c:v>5.293155620545955</c:v>
                </c:pt>
                <c:pt idx="8">
                  <c:v>7.019173181656814</c:v>
                </c:pt>
                <c:pt idx="9">
                  <c:v>1.2066029727974585</c:v>
                </c:pt>
                <c:pt idx="10">
                  <c:v>17.54801471576826</c:v>
                </c:pt>
              </c:numCache>
            </c:numRef>
          </c:val>
        </c:ser>
        <c:firstSliceAng val="310"/>
      </c:pieChart>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
          <c:y val="0.11775"/>
          <c:w val="0.962"/>
          <c:h val="0.793"/>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VC12!$A$11:$A$33</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VC12!$B$11:$B$33</c:f>
              <c:numCache>
                <c:ptCount val="23"/>
                <c:pt idx="0">
                  <c:v>12.2753177</c:v>
                </c:pt>
                <c:pt idx="1">
                  <c:v>12.3082201</c:v>
                </c:pt>
                <c:pt idx="2">
                  <c:v>12.3338832</c:v>
                </c:pt>
                <c:pt idx="3">
                  <c:v>12.3605837</c:v>
                </c:pt>
                <c:pt idx="4">
                  <c:v>12.3730672</c:v>
                </c:pt>
                <c:pt idx="5">
                  <c:v>12.3837341</c:v>
                </c:pt>
                <c:pt idx="6">
                  <c:v>12.3856735</c:v>
                </c:pt>
                <c:pt idx="7">
                  <c:v>12.3868852</c:v>
                </c:pt>
                <c:pt idx="8">
                  <c:v>12.3884377</c:v>
                </c:pt>
                <c:pt idx="9">
                  <c:v>12.3889993</c:v>
                </c:pt>
                <c:pt idx="10">
                  <c:v>12.3923159</c:v>
                </c:pt>
                <c:pt idx="11">
                  <c:v>12.4110497</c:v>
                </c:pt>
                <c:pt idx="12">
                  <c:v>12.4190891</c:v>
                </c:pt>
                <c:pt idx="13">
                  <c:v>12.4494092</c:v>
                </c:pt>
                <c:pt idx="14">
                  <c:v>12.4925436</c:v>
                </c:pt>
                <c:pt idx="15">
                  <c:v>12.5443486</c:v>
                </c:pt>
                <c:pt idx="16">
                  <c:v>12.5995104</c:v>
                </c:pt>
                <c:pt idx="17">
                  <c:v>12.6077562</c:v>
                </c:pt>
                <c:pt idx="18">
                  <c:v>12.5961319</c:v>
                </c:pt>
                <c:pt idx="19">
                  <c:v>12.5666281</c:v>
                </c:pt>
                <c:pt idx="20">
                  <c:v>12.5571285</c:v>
                </c:pt>
                <c:pt idx="21">
                  <c:v>12.5317433</c:v>
                </c:pt>
                <c:pt idx="22">
                  <c:v>12.5153652</c:v>
                </c:pt>
              </c:numCache>
            </c:numRef>
          </c:val>
          <c:smooth val="0"/>
        </c:ser>
        <c:ser>
          <c:idx val="1"/>
          <c:order val="1"/>
          <c:tx>
            <c:strRef>
              <c:f>VC12!$C$10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VC12!$A$11:$A$33</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VC12!$C$11:$C$33</c:f>
              <c:numCache>
                <c:ptCount val="23"/>
                <c:pt idx="0">
                  <c:v>12.6235596</c:v>
                </c:pt>
                <c:pt idx="1">
                  <c:v>12.667276</c:v>
                </c:pt>
                <c:pt idx="2">
                  <c:v>12.7112221</c:v>
                </c:pt>
                <c:pt idx="3">
                  <c:v>12.7318167</c:v>
                </c:pt>
                <c:pt idx="4">
                  <c:v>12.7491273</c:v>
                </c:pt>
                <c:pt idx="5">
                  <c:v>12.7652072</c:v>
                </c:pt>
                <c:pt idx="6">
                  <c:v>12.7734144</c:v>
                </c:pt>
                <c:pt idx="7">
                  <c:v>12.7954631</c:v>
                </c:pt>
                <c:pt idx="8">
                  <c:v>12.8088508</c:v>
                </c:pt>
                <c:pt idx="9">
                  <c:v>12.8187131</c:v>
                </c:pt>
                <c:pt idx="10">
                  <c:v>12.8189196</c:v>
                </c:pt>
                <c:pt idx="11">
                  <c:v>12.8574653</c:v>
                </c:pt>
                <c:pt idx="12">
                  <c:v>12.8684762</c:v>
                </c:pt>
                <c:pt idx="13">
                  <c:v>12.9076746</c:v>
                </c:pt>
                <c:pt idx="14">
                  <c:v>12.9578137</c:v>
                </c:pt>
                <c:pt idx="15">
                  <c:v>13.0386261</c:v>
                </c:pt>
                <c:pt idx="16">
                  <c:v>13.1457114</c:v>
                </c:pt>
                <c:pt idx="17">
                  <c:v>13.1451493</c:v>
                </c:pt>
                <c:pt idx="18">
                  <c:v>13.1080409</c:v>
                </c:pt>
                <c:pt idx="19">
                  <c:v>13.0613834</c:v>
                </c:pt>
                <c:pt idx="20">
                  <c:v>13.0636502</c:v>
                </c:pt>
                <c:pt idx="21">
                  <c:v>13.0328228</c:v>
                </c:pt>
                <c:pt idx="22">
                  <c:v>13.0230525</c:v>
                </c:pt>
              </c:numCache>
            </c:numRef>
          </c:val>
          <c:smooth val="0"/>
        </c:ser>
        <c:ser>
          <c:idx val="2"/>
          <c:order val="2"/>
          <c:tx>
            <c:strRef>
              <c:f>VC12!$D$10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VC12!$A$11:$A$33</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VC12!$D$11:$D$33</c:f>
              <c:numCache>
                <c:ptCount val="23"/>
                <c:pt idx="0">
                  <c:v>12.739146</c:v>
                </c:pt>
                <c:pt idx="1">
                  <c:v>12.7770628</c:v>
                </c:pt>
                <c:pt idx="2">
                  <c:v>12.7900656</c:v>
                </c:pt>
                <c:pt idx="3">
                  <c:v>12.8158757</c:v>
                </c:pt>
                <c:pt idx="4">
                  <c:v>12.8485618</c:v>
                </c:pt>
                <c:pt idx="5">
                  <c:v>12.8663435</c:v>
                </c:pt>
                <c:pt idx="6">
                  <c:v>12.8714099</c:v>
                </c:pt>
                <c:pt idx="7">
                  <c:v>12.8779035</c:v>
                </c:pt>
                <c:pt idx="8">
                  <c:v>12.8899211</c:v>
                </c:pt>
                <c:pt idx="9">
                  <c:v>12.8971833</c:v>
                </c:pt>
                <c:pt idx="10">
                  <c:v>12.8969344</c:v>
                </c:pt>
                <c:pt idx="11">
                  <c:v>12.9135425</c:v>
                </c:pt>
                <c:pt idx="12">
                  <c:v>12.9334377</c:v>
                </c:pt>
                <c:pt idx="13">
                  <c:v>12.9633264</c:v>
                </c:pt>
                <c:pt idx="14">
                  <c:v>13.02246</c:v>
                </c:pt>
                <c:pt idx="15">
                  <c:v>13.070949</c:v>
                </c:pt>
                <c:pt idx="16">
                  <c:v>13.1317314</c:v>
                </c:pt>
                <c:pt idx="17">
                  <c:v>13.1554348</c:v>
                </c:pt>
                <c:pt idx="18">
                  <c:v>13.1479621</c:v>
                </c:pt>
                <c:pt idx="19">
                  <c:v>13.1185779</c:v>
                </c:pt>
                <c:pt idx="20">
                  <c:v>13.1105171</c:v>
                </c:pt>
                <c:pt idx="21">
                  <c:v>13.088588</c:v>
                </c:pt>
                <c:pt idx="22">
                  <c:v>13.0685564</c:v>
                </c:pt>
              </c:numCache>
            </c:numRef>
          </c:val>
          <c:smooth val="0"/>
        </c:ser>
        <c:ser>
          <c:idx val="3"/>
          <c:order val="3"/>
          <c:tx>
            <c:strRef>
              <c:f>VC12!$E$10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VC12!$A$11:$A$33</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VC12!$E$11:$E$33</c:f>
              <c:numCache>
                <c:ptCount val="23"/>
                <c:pt idx="0">
                  <c:v>12.4494652</c:v>
                </c:pt>
                <c:pt idx="1">
                  <c:v>12.4782413</c:v>
                </c:pt>
                <c:pt idx="2">
                  <c:v>12.4780556</c:v>
                </c:pt>
                <c:pt idx="3">
                  <c:v>12.5076775</c:v>
                </c:pt>
                <c:pt idx="4">
                  <c:v>12.5295231</c:v>
                </c:pt>
                <c:pt idx="5">
                  <c:v>12.5474404</c:v>
                </c:pt>
                <c:pt idx="6">
                  <c:v>12.5386134</c:v>
                </c:pt>
                <c:pt idx="7">
                  <c:v>12.5381613</c:v>
                </c:pt>
                <c:pt idx="8">
                  <c:v>12.5496701</c:v>
                </c:pt>
                <c:pt idx="9">
                  <c:v>12.5505442</c:v>
                </c:pt>
                <c:pt idx="10">
                  <c:v>12.5517789</c:v>
                </c:pt>
                <c:pt idx="11">
                  <c:v>12.5765814</c:v>
                </c:pt>
                <c:pt idx="12">
                  <c:v>12.5902</c:v>
                </c:pt>
                <c:pt idx="13">
                  <c:v>12.621875</c:v>
                </c:pt>
                <c:pt idx="14">
                  <c:v>12.670199</c:v>
                </c:pt>
                <c:pt idx="15">
                  <c:v>12.7222094</c:v>
                </c:pt>
                <c:pt idx="16">
                  <c:v>12.7853121</c:v>
                </c:pt>
                <c:pt idx="17">
                  <c:v>12.8017855</c:v>
                </c:pt>
                <c:pt idx="18">
                  <c:v>12.7897593</c:v>
                </c:pt>
                <c:pt idx="19">
                  <c:v>12.7646647</c:v>
                </c:pt>
                <c:pt idx="20">
                  <c:v>12.7517376</c:v>
                </c:pt>
                <c:pt idx="21">
                  <c:v>12.716938</c:v>
                </c:pt>
                <c:pt idx="22">
                  <c:v>12.7005577</c:v>
                </c:pt>
              </c:numCache>
            </c:numRef>
          </c:val>
          <c:smooth val="0"/>
        </c:ser>
        <c:marker val="1"/>
        <c:axId val="37166921"/>
        <c:axId val="66066834"/>
      </c:lineChart>
      <c:catAx>
        <c:axId val="37166921"/>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66066834"/>
        <c:crosses val="autoZero"/>
        <c:auto val="0"/>
        <c:lblOffset val="100"/>
        <c:tickLblSkip val="1"/>
        <c:noMultiLvlLbl val="0"/>
      </c:catAx>
      <c:valAx>
        <c:axId val="66066834"/>
        <c:scaling>
          <c:orientation val="minMax"/>
          <c:max val="13.5"/>
          <c:min val="11.6"/>
        </c:scaling>
        <c:axPos val="l"/>
        <c:majorGridlines/>
        <c:delete val="0"/>
        <c:numFmt formatCode="_(* #,##0.0_);_(* \(#,##0.0\);_(* &quot;-&quot;??_);_(@_)" sourceLinked="0"/>
        <c:majorTickMark val="out"/>
        <c:minorTickMark val="none"/>
        <c:tickLblPos val="nextTo"/>
        <c:txPr>
          <a:bodyPr/>
          <a:lstStyle/>
          <a:p>
            <a:pPr>
              <a:defRPr lang="en-US" cap="none" sz="1000" b="0" i="0" u="none" baseline="0"/>
            </a:pPr>
          </a:p>
        </c:txPr>
        <c:crossAx val="37166921"/>
        <c:crossesAt val="1"/>
        <c:crossBetween val="between"/>
        <c:dispUnits/>
      </c:valAx>
      <c:spPr>
        <a:solidFill>
          <a:srgbClr val="FFFFFF"/>
        </a:solidFill>
        <a:ln w="12700">
          <a:solidFill>
            <a:srgbClr val="808080"/>
          </a:solidFill>
        </a:ln>
      </c:spPr>
    </c:plotArea>
    <c:legend>
      <c:legendPos val="b"/>
      <c:layout>
        <c:manualLayout>
          <c:xMode val="edge"/>
          <c:yMode val="edge"/>
          <c:x val="0.04875"/>
          <c:y val="0.9335"/>
          <c:w val="0.95125"/>
          <c:h val="0.066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525"/>
          <c:y val="0.1"/>
          <c:w val="0.91875"/>
          <c:h val="0.81075"/>
        </c:manualLayout>
      </c:layout>
      <c:lineChart>
        <c:grouping val="standard"/>
        <c:varyColors val="0"/>
        <c:ser>
          <c:idx val="0"/>
          <c:order val="0"/>
          <c:tx>
            <c:strRef>
              <c:f>VC12!$B$41</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VC12!$A$42:$A$64</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VC12!$B$42:$B$64</c:f>
              <c:numCache>
                <c:ptCount val="23"/>
                <c:pt idx="0">
                  <c:v>87.3885923</c:v>
                </c:pt>
                <c:pt idx="1">
                  <c:v>88.0430281</c:v>
                </c:pt>
                <c:pt idx="2">
                  <c:v>87.8824922</c:v>
                </c:pt>
                <c:pt idx="3">
                  <c:v>88.2615281</c:v>
                </c:pt>
                <c:pt idx="4">
                  <c:v>88.6238717</c:v>
                </c:pt>
                <c:pt idx="5">
                  <c:v>88.5594943</c:v>
                </c:pt>
                <c:pt idx="6">
                  <c:v>88.4538593</c:v>
                </c:pt>
                <c:pt idx="7">
                  <c:v>88.570165</c:v>
                </c:pt>
                <c:pt idx="8">
                  <c:v>88.7344843</c:v>
                </c:pt>
                <c:pt idx="9">
                  <c:v>88.4772957</c:v>
                </c:pt>
                <c:pt idx="10">
                  <c:v>88.4477447</c:v>
                </c:pt>
                <c:pt idx="11">
                  <c:v>89.2418696</c:v>
                </c:pt>
                <c:pt idx="12">
                  <c:v>89.6708869</c:v>
                </c:pt>
                <c:pt idx="13">
                  <c:v>90.0824288</c:v>
                </c:pt>
                <c:pt idx="14">
                  <c:v>90.7621195</c:v>
                </c:pt>
                <c:pt idx="15">
                  <c:v>91.8503905</c:v>
                </c:pt>
                <c:pt idx="16">
                  <c:v>92.8910088</c:v>
                </c:pt>
                <c:pt idx="17">
                  <c:v>93.3674267</c:v>
                </c:pt>
                <c:pt idx="18">
                  <c:v>93.5785913</c:v>
                </c:pt>
                <c:pt idx="19">
                  <c:v>92.7656267</c:v>
                </c:pt>
                <c:pt idx="20">
                  <c:v>92.5766832</c:v>
                </c:pt>
                <c:pt idx="21">
                  <c:v>91.931595</c:v>
                </c:pt>
                <c:pt idx="22">
                  <c:v>91.4630994</c:v>
                </c:pt>
              </c:numCache>
            </c:numRef>
          </c:val>
          <c:smooth val="0"/>
        </c:ser>
        <c:ser>
          <c:idx val="1"/>
          <c:order val="1"/>
          <c:tx>
            <c:strRef>
              <c:f>VC12!$C$41</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VC12!$A$42:$A$64</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VC12!$C$42:$C$64</c:f>
              <c:numCache>
                <c:ptCount val="23"/>
                <c:pt idx="0">
                  <c:v>92.3555648</c:v>
                </c:pt>
                <c:pt idx="1">
                  <c:v>92.9552369</c:v>
                </c:pt>
                <c:pt idx="2">
                  <c:v>92.9942986</c:v>
                </c:pt>
                <c:pt idx="3">
                  <c:v>93.4070023</c:v>
                </c:pt>
                <c:pt idx="4">
                  <c:v>93.6665891</c:v>
                </c:pt>
                <c:pt idx="5">
                  <c:v>93.5138044</c:v>
                </c:pt>
                <c:pt idx="6">
                  <c:v>93.4775773</c:v>
                </c:pt>
                <c:pt idx="7">
                  <c:v>93.5571212</c:v>
                </c:pt>
                <c:pt idx="8">
                  <c:v>93.5671694</c:v>
                </c:pt>
                <c:pt idx="9">
                  <c:v>93.329535</c:v>
                </c:pt>
                <c:pt idx="10">
                  <c:v>93.3020946</c:v>
                </c:pt>
                <c:pt idx="11">
                  <c:v>94.0985847</c:v>
                </c:pt>
                <c:pt idx="12">
                  <c:v>94.4468931</c:v>
                </c:pt>
                <c:pt idx="13">
                  <c:v>94.9548768</c:v>
                </c:pt>
                <c:pt idx="14">
                  <c:v>95.6017054</c:v>
                </c:pt>
                <c:pt idx="15">
                  <c:v>96.7851183</c:v>
                </c:pt>
                <c:pt idx="16">
                  <c:v>97.835611</c:v>
                </c:pt>
                <c:pt idx="17">
                  <c:v>98.196748</c:v>
                </c:pt>
                <c:pt idx="18">
                  <c:v>98.4599419</c:v>
                </c:pt>
                <c:pt idx="19">
                  <c:v>97.5677199</c:v>
                </c:pt>
                <c:pt idx="20">
                  <c:v>97.4070308</c:v>
                </c:pt>
                <c:pt idx="21">
                  <c:v>96.8013338</c:v>
                </c:pt>
                <c:pt idx="22">
                  <c:v>96.307952</c:v>
                </c:pt>
              </c:numCache>
            </c:numRef>
          </c:val>
          <c:smooth val="0"/>
        </c:ser>
        <c:ser>
          <c:idx val="3"/>
          <c:order val="3"/>
          <c:tx>
            <c:strRef>
              <c:f>VC12!$E$41</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VC12!$A$42:$A$64</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VC12!$E$42:$E$64</c:f>
              <c:numCache>
                <c:ptCount val="23"/>
                <c:pt idx="0">
                  <c:v>87.5693586</c:v>
                </c:pt>
                <c:pt idx="1">
                  <c:v>88.2907544</c:v>
                </c:pt>
                <c:pt idx="2">
                  <c:v>88.1411605</c:v>
                </c:pt>
                <c:pt idx="3">
                  <c:v>88.517629</c:v>
                </c:pt>
                <c:pt idx="4">
                  <c:v>88.932002</c:v>
                </c:pt>
                <c:pt idx="5">
                  <c:v>88.9140656</c:v>
                </c:pt>
                <c:pt idx="6">
                  <c:v>88.7592426</c:v>
                </c:pt>
                <c:pt idx="7">
                  <c:v>88.8740559</c:v>
                </c:pt>
                <c:pt idx="8">
                  <c:v>89.0428359</c:v>
                </c:pt>
                <c:pt idx="9">
                  <c:v>88.7643518</c:v>
                </c:pt>
                <c:pt idx="10">
                  <c:v>88.7455211</c:v>
                </c:pt>
                <c:pt idx="11">
                  <c:v>89.4917355</c:v>
                </c:pt>
                <c:pt idx="12">
                  <c:v>89.9227326</c:v>
                </c:pt>
                <c:pt idx="13">
                  <c:v>90.3614924</c:v>
                </c:pt>
                <c:pt idx="14">
                  <c:v>91.0622522</c:v>
                </c:pt>
                <c:pt idx="15">
                  <c:v>92.1652619</c:v>
                </c:pt>
                <c:pt idx="16">
                  <c:v>93.3111784</c:v>
                </c:pt>
                <c:pt idx="17">
                  <c:v>93.7881279</c:v>
                </c:pt>
                <c:pt idx="18">
                  <c:v>93.9750913</c:v>
                </c:pt>
                <c:pt idx="19">
                  <c:v>93.1471298</c:v>
                </c:pt>
                <c:pt idx="20">
                  <c:v>92.9889103</c:v>
                </c:pt>
                <c:pt idx="21">
                  <c:v>92.3390596</c:v>
                </c:pt>
                <c:pt idx="22">
                  <c:v>91.8406471</c:v>
                </c:pt>
              </c:numCache>
            </c:numRef>
          </c:val>
          <c:smooth val="0"/>
        </c:ser>
        <c:marker val="1"/>
        <c:axId val="57730595"/>
        <c:axId val="49813308"/>
      </c:lineChart>
      <c:lineChart>
        <c:grouping val="standard"/>
        <c:varyColors val="0"/>
        <c:ser>
          <c:idx val="2"/>
          <c:order val="2"/>
          <c:tx>
            <c:strRef>
              <c:f>VC12!$D$41</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VC12!$A$42:$A$64</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VC12!$D$42:$D$64</c:f>
              <c:numCache>
                <c:ptCount val="23"/>
                <c:pt idx="0">
                  <c:v>17.1524003</c:v>
                </c:pt>
                <c:pt idx="1">
                  <c:v>17.2763607</c:v>
                </c:pt>
                <c:pt idx="2">
                  <c:v>17.2479801</c:v>
                </c:pt>
                <c:pt idx="3">
                  <c:v>17.3391446</c:v>
                </c:pt>
                <c:pt idx="4">
                  <c:v>17.4235776</c:v>
                </c:pt>
                <c:pt idx="5">
                  <c:v>17.4056073</c:v>
                </c:pt>
                <c:pt idx="6">
                  <c:v>17.3905188</c:v>
                </c:pt>
                <c:pt idx="7">
                  <c:v>17.40045</c:v>
                </c:pt>
                <c:pt idx="8">
                  <c:v>17.4279321</c:v>
                </c:pt>
                <c:pt idx="9">
                  <c:v>17.3619607</c:v>
                </c:pt>
                <c:pt idx="10">
                  <c:v>17.3555277</c:v>
                </c:pt>
                <c:pt idx="11">
                  <c:v>17.5074781</c:v>
                </c:pt>
                <c:pt idx="12">
                  <c:v>17.5985793</c:v>
                </c:pt>
                <c:pt idx="13">
                  <c:v>17.6909725</c:v>
                </c:pt>
                <c:pt idx="14">
                  <c:v>17.8256421</c:v>
                </c:pt>
                <c:pt idx="15">
                  <c:v>18.037696</c:v>
                </c:pt>
                <c:pt idx="16">
                  <c:v>18.2685814</c:v>
                </c:pt>
                <c:pt idx="17">
                  <c:v>18.3618549</c:v>
                </c:pt>
                <c:pt idx="18">
                  <c:v>18.419705</c:v>
                </c:pt>
                <c:pt idx="19">
                  <c:v>18.2343231</c:v>
                </c:pt>
                <c:pt idx="20">
                  <c:v>18.2090761</c:v>
                </c:pt>
                <c:pt idx="21">
                  <c:v>18.099115</c:v>
                </c:pt>
                <c:pt idx="22">
                  <c:v>17.9999363</c:v>
                </c:pt>
              </c:numCache>
            </c:numRef>
          </c:val>
          <c:smooth val="0"/>
        </c:ser>
        <c:marker val="1"/>
        <c:axId val="45666589"/>
        <c:axId val="8346118"/>
      </c:lineChart>
      <c:catAx>
        <c:axId val="57730595"/>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49813308"/>
        <c:crosses val="autoZero"/>
        <c:auto val="0"/>
        <c:lblOffset val="100"/>
        <c:tickLblSkip val="1"/>
        <c:noMultiLvlLbl val="0"/>
      </c:catAx>
      <c:valAx>
        <c:axId val="49813308"/>
        <c:scaling>
          <c:orientation val="minMax"/>
          <c:max val="100"/>
          <c:min val="76"/>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1000" b="0" i="0" u="none" baseline="0"/>
            </a:pPr>
          </a:p>
        </c:txPr>
        <c:crossAx val="57730595"/>
        <c:crossesAt val="1"/>
        <c:crossBetween val="between"/>
        <c:dispUnits/>
        <c:majorUnit val="2"/>
      </c:valAx>
      <c:catAx>
        <c:axId val="45666589"/>
        <c:scaling>
          <c:orientation val="minMax"/>
        </c:scaling>
        <c:axPos val="b"/>
        <c:delete val="1"/>
        <c:majorTickMark val="in"/>
        <c:minorTickMark val="none"/>
        <c:tickLblPos val="nextTo"/>
        <c:crossAx val="8346118"/>
        <c:crosses val="autoZero"/>
        <c:auto val="1"/>
        <c:lblOffset val="100"/>
        <c:noMultiLvlLbl val="0"/>
      </c:catAx>
      <c:valAx>
        <c:axId val="8346118"/>
        <c:scaling>
          <c:orientation val="minMax"/>
          <c:max val="19"/>
          <c:min val="13"/>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45666589"/>
        <c:crosses val="max"/>
        <c:crossBetween val="between"/>
        <c:dispUnits/>
        <c:majorUnit val="0.5"/>
      </c:valAx>
      <c:spPr>
        <a:solidFill>
          <a:srgbClr val="FFFFFF"/>
        </a:solidFill>
        <a:ln w="12700">
          <a:solidFill>
            <a:srgbClr val="808080"/>
          </a:solidFill>
        </a:ln>
      </c:spPr>
    </c:plotArea>
    <c:legend>
      <c:legendPos val="b"/>
      <c:layout>
        <c:manualLayout>
          <c:xMode val="edge"/>
          <c:yMode val="edge"/>
          <c:x val="0.01275"/>
          <c:y val="0.93225"/>
          <c:w val="0.976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
          <c:y val="0.11725"/>
          <c:w val="0.962"/>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VC3!$A$11:$A$33</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VC3!$B$11:$B$33</c:f>
              <c:numCache>
                <c:ptCount val="23"/>
                <c:pt idx="0">
                  <c:v>24.0527082</c:v>
                </c:pt>
                <c:pt idx="1">
                  <c:v>24.3181668</c:v>
                </c:pt>
                <c:pt idx="2">
                  <c:v>24.177816</c:v>
                </c:pt>
                <c:pt idx="3">
                  <c:v>24.3404579</c:v>
                </c:pt>
                <c:pt idx="4">
                  <c:v>24.4613934</c:v>
                </c:pt>
                <c:pt idx="5">
                  <c:v>24.4591177</c:v>
                </c:pt>
                <c:pt idx="6">
                  <c:v>24.3984966</c:v>
                </c:pt>
                <c:pt idx="7">
                  <c:v>24.463585</c:v>
                </c:pt>
                <c:pt idx="8">
                  <c:v>24.5196572</c:v>
                </c:pt>
                <c:pt idx="9">
                  <c:v>24.4321985</c:v>
                </c:pt>
                <c:pt idx="10">
                  <c:v>24.4216655</c:v>
                </c:pt>
                <c:pt idx="11">
                  <c:v>24.7843538</c:v>
                </c:pt>
                <c:pt idx="12">
                  <c:v>25.0057746</c:v>
                </c:pt>
                <c:pt idx="13">
                  <c:v>25.2442751</c:v>
                </c:pt>
                <c:pt idx="14">
                  <c:v>25.5999527</c:v>
                </c:pt>
                <c:pt idx="15">
                  <c:v>26.0307274</c:v>
                </c:pt>
                <c:pt idx="16">
                  <c:v>26.5248344</c:v>
                </c:pt>
                <c:pt idx="17">
                  <c:v>26.7417099</c:v>
                </c:pt>
                <c:pt idx="18">
                  <c:v>26.9026785</c:v>
                </c:pt>
                <c:pt idx="19">
                  <c:v>26.5735188</c:v>
                </c:pt>
                <c:pt idx="20">
                  <c:v>26.4180124</c:v>
                </c:pt>
                <c:pt idx="21">
                  <c:v>26.1284692</c:v>
                </c:pt>
                <c:pt idx="22">
                  <c:v>25.8603443</c:v>
                </c:pt>
              </c:numCache>
            </c:numRef>
          </c:val>
          <c:smooth val="0"/>
        </c:ser>
        <c:ser>
          <c:idx val="1"/>
          <c:order val="1"/>
          <c:tx>
            <c:strRef>
              <c:f>VC3!$C$10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VC3!$A$11:$A$33</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VC3!$C$11:$C$33</c:f>
              <c:numCache>
                <c:ptCount val="23"/>
                <c:pt idx="0">
                  <c:v>25.255868</c:v>
                </c:pt>
                <c:pt idx="1">
                  <c:v>25.5259837</c:v>
                </c:pt>
                <c:pt idx="2">
                  <c:v>25.47915</c:v>
                </c:pt>
                <c:pt idx="3">
                  <c:v>25.660659</c:v>
                </c:pt>
                <c:pt idx="4">
                  <c:v>25.7886299</c:v>
                </c:pt>
                <c:pt idx="5">
                  <c:v>25.7611367</c:v>
                </c:pt>
                <c:pt idx="6">
                  <c:v>25.7169814</c:v>
                </c:pt>
                <c:pt idx="7">
                  <c:v>25.7742202</c:v>
                </c:pt>
                <c:pt idx="8">
                  <c:v>25.7853753</c:v>
                </c:pt>
                <c:pt idx="9">
                  <c:v>25.6819672</c:v>
                </c:pt>
                <c:pt idx="10">
                  <c:v>25.6633503</c:v>
                </c:pt>
                <c:pt idx="11">
                  <c:v>26.0151122</c:v>
                </c:pt>
                <c:pt idx="12">
                  <c:v>26.2397288</c:v>
                </c:pt>
                <c:pt idx="13">
                  <c:v>26.5181481</c:v>
                </c:pt>
                <c:pt idx="14">
                  <c:v>26.8561284</c:v>
                </c:pt>
                <c:pt idx="15">
                  <c:v>27.3226594</c:v>
                </c:pt>
                <c:pt idx="16">
                  <c:v>27.8411687</c:v>
                </c:pt>
                <c:pt idx="17">
                  <c:v>28.0355217</c:v>
                </c:pt>
                <c:pt idx="18">
                  <c:v>28.1792739</c:v>
                </c:pt>
                <c:pt idx="19">
                  <c:v>27.8340645</c:v>
                </c:pt>
                <c:pt idx="20">
                  <c:v>27.7480088</c:v>
                </c:pt>
                <c:pt idx="21">
                  <c:v>27.4527844</c:v>
                </c:pt>
                <c:pt idx="22">
                  <c:v>27.1467011</c:v>
                </c:pt>
              </c:numCache>
            </c:numRef>
          </c:val>
          <c:smooth val="0"/>
        </c:ser>
        <c:ser>
          <c:idx val="2"/>
          <c:order val="2"/>
          <c:tx>
            <c:strRef>
              <c:f>VC3!$D$10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VC3!$A$11:$A$33</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VC3!$D$11:$D$33</c:f>
              <c:numCache>
                <c:ptCount val="23"/>
                <c:pt idx="0">
                  <c:v>25.3294189</c:v>
                </c:pt>
                <c:pt idx="1">
                  <c:v>25.6258299</c:v>
                </c:pt>
                <c:pt idx="2">
                  <c:v>25.5129433</c:v>
                </c:pt>
                <c:pt idx="3">
                  <c:v>25.7057143</c:v>
                </c:pt>
                <c:pt idx="4">
                  <c:v>25.8650475</c:v>
                </c:pt>
                <c:pt idx="5">
                  <c:v>25.8817772</c:v>
                </c:pt>
                <c:pt idx="6">
                  <c:v>25.8440782</c:v>
                </c:pt>
                <c:pt idx="7">
                  <c:v>25.8967806</c:v>
                </c:pt>
                <c:pt idx="8">
                  <c:v>25.9664418</c:v>
                </c:pt>
                <c:pt idx="9">
                  <c:v>25.886625</c:v>
                </c:pt>
                <c:pt idx="10">
                  <c:v>25.8666551</c:v>
                </c:pt>
                <c:pt idx="11">
                  <c:v>26.2050984</c:v>
                </c:pt>
                <c:pt idx="12">
                  <c:v>26.4731737</c:v>
                </c:pt>
                <c:pt idx="13">
                  <c:v>26.7858326</c:v>
                </c:pt>
                <c:pt idx="14">
                  <c:v>27.2256322</c:v>
                </c:pt>
                <c:pt idx="15">
                  <c:v>27.755773</c:v>
                </c:pt>
                <c:pt idx="16">
                  <c:v>28.31448</c:v>
                </c:pt>
                <c:pt idx="17">
                  <c:v>28.5543381</c:v>
                </c:pt>
                <c:pt idx="18">
                  <c:v>28.7134109</c:v>
                </c:pt>
                <c:pt idx="19">
                  <c:v>28.3103652</c:v>
                </c:pt>
                <c:pt idx="20">
                  <c:v>28.1798675</c:v>
                </c:pt>
                <c:pt idx="21">
                  <c:v>27.9321052</c:v>
                </c:pt>
                <c:pt idx="22">
                  <c:v>27.6359205</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VC3!$A$11:$A$33</c:f>
              <c:strCache>
                <c:ptCount val="23"/>
                <c:pt idx="0">
                  <c:v>39189</c:v>
                </c:pt>
                <c:pt idx="1">
                  <c:v>39190</c:v>
                </c:pt>
                <c:pt idx="2">
                  <c:v>39191</c:v>
                </c:pt>
                <c:pt idx="3">
                  <c:v>39192</c:v>
                </c:pt>
                <c:pt idx="4">
                  <c:v>39195</c:v>
                </c:pt>
                <c:pt idx="5">
                  <c:v>39196</c:v>
                </c:pt>
                <c:pt idx="6">
                  <c:v>39197</c:v>
                </c:pt>
                <c:pt idx="7">
                  <c:v>39198</c:v>
                </c:pt>
                <c:pt idx="8">
                  <c:v>39199</c:v>
                </c:pt>
                <c:pt idx="9">
                  <c:v>39202</c:v>
                </c:pt>
                <c:pt idx="10">
                  <c:v>39203</c:v>
                </c:pt>
                <c:pt idx="11">
                  <c:v>39204</c:v>
                </c:pt>
                <c:pt idx="12">
                  <c:v>39205</c:v>
                </c:pt>
                <c:pt idx="13">
                  <c:v>39206</c:v>
                </c:pt>
                <c:pt idx="14">
                  <c:v>39209</c:v>
                </c:pt>
                <c:pt idx="15">
                  <c:v>39210</c:v>
                </c:pt>
                <c:pt idx="16">
                  <c:v>39211</c:v>
                </c:pt>
                <c:pt idx="17">
                  <c:v>39212</c:v>
                </c:pt>
                <c:pt idx="18">
                  <c:v>39213</c:v>
                </c:pt>
                <c:pt idx="19">
                  <c:v>39216</c:v>
                </c:pt>
                <c:pt idx="20">
                  <c:v>39217</c:v>
                </c:pt>
                <c:pt idx="21">
                  <c:v>39218</c:v>
                </c:pt>
                <c:pt idx="22">
                  <c:v>39219</c:v>
                </c:pt>
              </c:strCache>
            </c:strRef>
          </c:cat>
          <c:val>
            <c:numRef>
              <c:f>VC3!$E$11:$E$33</c:f>
              <c:numCache>
                <c:ptCount val="23"/>
                <c:pt idx="0">
                  <c:v>22.2284627</c:v>
                </c:pt>
                <c:pt idx="1">
                  <c:v>22.5002531</c:v>
                </c:pt>
                <c:pt idx="2">
                  <c:v>22.3846317</c:v>
                </c:pt>
                <c:pt idx="3">
                  <c:v>22.5356829</c:v>
                </c:pt>
                <c:pt idx="4">
                  <c:v>22.6749737</c:v>
                </c:pt>
                <c:pt idx="5">
                  <c:v>22.7274398</c:v>
                </c:pt>
                <c:pt idx="6">
                  <c:v>22.6762947</c:v>
                </c:pt>
                <c:pt idx="7">
                  <c:v>22.7476408</c:v>
                </c:pt>
                <c:pt idx="8">
                  <c:v>22.8103046</c:v>
                </c:pt>
                <c:pt idx="9">
                  <c:v>22.7460039</c:v>
                </c:pt>
                <c:pt idx="10">
                  <c:v>22.7432567</c:v>
                </c:pt>
                <c:pt idx="11">
                  <c:v>23.0687438</c:v>
                </c:pt>
                <c:pt idx="12">
                  <c:v>23.3240925</c:v>
                </c:pt>
                <c:pt idx="13">
                  <c:v>23.5637885</c:v>
                </c:pt>
                <c:pt idx="14">
                  <c:v>23.9288586</c:v>
                </c:pt>
                <c:pt idx="15">
                  <c:v>24.373965</c:v>
                </c:pt>
                <c:pt idx="16">
                  <c:v>24.8646422</c:v>
                </c:pt>
                <c:pt idx="17">
                  <c:v>25.0845759</c:v>
                </c:pt>
                <c:pt idx="18">
                  <c:v>25.1954607</c:v>
                </c:pt>
                <c:pt idx="19">
                  <c:v>24.893635</c:v>
                </c:pt>
                <c:pt idx="20">
                  <c:v>24.7595883</c:v>
                </c:pt>
                <c:pt idx="21">
                  <c:v>24.5188925</c:v>
                </c:pt>
                <c:pt idx="22">
                  <c:v>24.2579052</c:v>
                </c:pt>
              </c:numCache>
            </c:numRef>
          </c:val>
          <c:smooth val="0"/>
        </c:ser>
        <c:marker val="1"/>
        <c:axId val="8006199"/>
        <c:axId val="4946928"/>
      </c:lineChart>
      <c:catAx>
        <c:axId val="8006199"/>
        <c:scaling>
          <c:orientation val="minMax"/>
        </c:scaling>
        <c:axPos val="b"/>
        <c:delete val="0"/>
        <c:numFmt formatCode="d-mmm" sourceLinked="0"/>
        <c:majorTickMark val="out"/>
        <c:minorTickMark val="none"/>
        <c:tickLblPos val="nextTo"/>
        <c:txPr>
          <a:bodyPr vert="horz" rot="-5400000"/>
          <a:lstStyle/>
          <a:p>
            <a:pPr>
              <a:defRPr lang="en-US" cap="none" sz="1000" b="0" i="0" u="none" baseline="0"/>
            </a:pPr>
          </a:p>
        </c:txPr>
        <c:crossAx val="4946928"/>
        <c:crosses val="autoZero"/>
        <c:auto val="0"/>
        <c:lblOffset val="100"/>
        <c:tickLblSkip val="1"/>
        <c:noMultiLvlLbl val="0"/>
      </c:catAx>
      <c:valAx>
        <c:axId val="4946928"/>
        <c:scaling>
          <c:orientation val="minMax"/>
          <c:max val="29"/>
          <c:min val="17"/>
        </c:scaling>
        <c:axPos val="l"/>
        <c:majorGridlines/>
        <c:delete val="0"/>
        <c:numFmt formatCode="_(* #,##0.0_);_(* \(#,##0.0\);_(* &quot;-&quot;??_);_(@_)" sourceLinked="0"/>
        <c:majorTickMark val="out"/>
        <c:minorTickMark val="none"/>
        <c:tickLblPos val="nextTo"/>
        <c:txPr>
          <a:bodyPr/>
          <a:lstStyle/>
          <a:p>
            <a:pPr>
              <a:defRPr lang="en-US" cap="none" sz="1000" b="0" i="0" u="none" baseline="0"/>
            </a:pPr>
          </a:p>
        </c:txPr>
        <c:crossAx val="8006199"/>
        <c:crossesAt val="1"/>
        <c:crossBetween val="between"/>
        <c:dispUnits/>
        <c:majorUnit val="1"/>
      </c:valAx>
      <c:spPr>
        <a:solidFill>
          <a:srgbClr val="FFFFFF"/>
        </a:solidFill>
        <a:ln w="12700">
          <a:solidFill>
            <a:srgbClr val="808080"/>
          </a:solidFill>
        </a:ln>
      </c:spPr>
    </c:plotArea>
    <c:legend>
      <c:legendPos val="b"/>
      <c:layout>
        <c:manualLayout>
          <c:xMode val="edge"/>
          <c:yMode val="edge"/>
          <c:x val="0.0325"/>
          <c:y val="0.93225"/>
          <c:w val="0.9512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1"/>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9525</xdr:rowOff>
    </xdr:from>
    <xdr:to>
      <xdr:col>6</xdr:col>
      <xdr:colOff>19050</xdr:colOff>
      <xdr:row>50</xdr:row>
      <xdr:rowOff>9525</xdr:rowOff>
    </xdr:to>
    <xdr:graphicFrame>
      <xdr:nvGraphicFramePr>
        <xdr:cNvPr id="1" name="Chart 2"/>
        <xdr:cNvGraphicFramePr/>
      </xdr:nvGraphicFramePr>
      <xdr:xfrm>
        <a:off x="19050" y="5695950"/>
        <a:ext cx="531495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51</xdr:row>
      <xdr:rowOff>0</xdr:rowOff>
    </xdr:from>
    <xdr:to>
      <xdr:col>6</xdr:col>
      <xdr:colOff>0</xdr:colOff>
      <xdr:row>68</xdr:row>
      <xdr:rowOff>0</xdr:rowOff>
    </xdr:to>
    <xdr:graphicFrame>
      <xdr:nvGraphicFramePr>
        <xdr:cNvPr id="2" name="Chart 3"/>
        <xdr:cNvGraphicFramePr/>
      </xdr:nvGraphicFramePr>
      <xdr:xfrm>
        <a:off x="0" y="8848725"/>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3" name="Picture 4"/>
        <xdr:cNvPicPr preferRelativeResize="1">
          <a:picLocks noChangeAspect="1"/>
        </xdr:cNvPicPr>
      </xdr:nvPicPr>
      <xdr:blipFill>
        <a:blip r:embed="rId3"/>
        <a:stretch>
          <a:fillRect/>
        </a:stretch>
      </xdr:blipFill>
      <xdr:spPr>
        <a:xfrm>
          <a:off x="9525" y="1905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72415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715625"/>
          <a:ext cx="876300" cy="0"/>
        </a:xfrm>
        <a:prstGeom prst="rect">
          <a:avLst/>
        </a:prstGeom>
        <a:noFill/>
        <a:ln w="9525" cmpd="sng">
          <a:noFill/>
        </a:ln>
      </xdr:spPr>
    </xdr:pic>
    <xdr:clientData/>
  </xdr:twoCellAnchor>
  <xdr:twoCellAnchor>
    <xdr:from>
      <xdr:col>0</xdr:col>
      <xdr:colOff>0</xdr:colOff>
      <xdr:row>45</xdr:row>
      <xdr:rowOff>57150</xdr:rowOff>
    </xdr:from>
    <xdr:to>
      <xdr:col>6</xdr:col>
      <xdr:colOff>257175</xdr:colOff>
      <xdr:row>68</xdr:row>
      <xdr:rowOff>95250</xdr:rowOff>
    </xdr:to>
    <xdr:graphicFrame>
      <xdr:nvGraphicFramePr>
        <xdr:cNvPr id="3" name="Chart 4"/>
        <xdr:cNvGraphicFramePr/>
      </xdr:nvGraphicFramePr>
      <xdr:xfrm>
        <a:off x="0" y="7210425"/>
        <a:ext cx="5572125" cy="376237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2"/>
        <a:stretch>
          <a:fillRect/>
        </a:stretch>
      </xdr:blipFill>
      <xdr:spPr>
        <a:xfrm>
          <a:off x="9525" y="19050"/>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104775</xdr:rowOff>
    </xdr:from>
    <xdr:to>
      <xdr:col>6</xdr:col>
      <xdr:colOff>0</xdr:colOff>
      <xdr:row>33</xdr:row>
      <xdr:rowOff>0</xdr:rowOff>
    </xdr:to>
    <xdr:graphicFrame>
      <xdr:nvGraphicFramePr>
        <xdr:cNvPr id="1" name="Chart 2"/>
        <xdr:cNvGraphicFramePr/>
      </xdr:nvGraphicFramePr>
      <xdr:xfrm>
        <a:off x="0" y="2533650"/>
        <a:ext cx="5362575" cy="2809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62575"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62575"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4"/>
        <a:stretch>
          <a:fillRect/>
        </a:stretch>
      </xdr:blipFill>
      <xdr:spPr>
        <a:xfrm>
          <a:off x="9525" y="1905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1:L64"/>
  <sheetViews>
    <sheetView tabSelected="1" workbookViewId="0" topLeftCell="A1">
      <selection activeCell="A13" sqref="A13"/>
    </sheetView>
  </sheetViews>
  <sheetFormatPr defaultColWidth="11.421875" defaultRowHeight="12.75"/>
  <cols>
    <col min="1" max="1" width="32.57421875" style="1" customWidth="1"/>
    <col min="2" max="2" width="13.8515625" style="1" customWidth="1"/>
    <col min="3" max="5" width="15.421875" style="1" customWidth="1"/>
    <col min="6" max="6" width="15.7109375" style="1" customWidth="1"/>
    <col min="7" max="8" width="11.421875" style="1" customWidth="1"/>
    <col min="9" max="9" width="18.7109375" style="1" customWidth="1"/>
    <col min="10" max="16384" width="11.421875" style="1" customWidth="1"/>
  </cols>
  <sheetData>
    <row r="1" spans="1:6" ht="12.75">
      <c r="A1" s="171"/>
      <c r="B1" s="172"/>
      <c r="C1" s="172"/>
      <c r="D1" s="172"/>
      <c r="E1" s="172"/>
      <c r="F1" s="173"/>
    </row>
    <row r="2" spans="1:6" ht="12.75">
      <c r="A2" s="12"/>
      <c r="F2" s="13"/>
    </row>
    <row r="3" spans="1:6" ht="12.75">
      <c r="A3" s="12"/>
      <c r="F3" s="13"/>
    </row>
    <row r="4" spans="1:6" ht="12.75">
      <c r="A4" s="12"/>
      <c r="F4" s="13"/>
    </row>
    <row r="5" spans="1:6" ht="12.75">
      <c r="A5" s="12"/>
      <c r="F5" s="13"/>
    </row>
    <row r="6" spans="1:6" ht="12.75" customHeight="1">
      <c r="A6" s="12"/>
      <c r="F6" s="13"/>
    </row>
    <row r="7" spans="1:6" ht="12.75" customHeight="1">
      <c r="A7" s="12"/>
      <c r="F7" s="13"/>
    </row>
    <row r="8" spans="1:6" ht="20.25">
      <c r="A8" s="174" t="s">
        <v>140</v>
      </c>
      <c r="B8" s="2"/>
      <c r="C8" s="3"/>
      <c r="D8" s="3"/>
      <c r="E8" s="3"/>
      <c r="F8" s="175"/>
    </row>
    <row r="9" spans="1:6" ht="16.5">
      <c r="A9" s="176" t="s">
        <v>135</v>
      </c>
      <c r="B9" s="3"/>
      <c r="C9" s="3"/>
      <c r="D9" s="3"/>
      <c r="E9" s="3"/>
      <c r="F9" s="175"/>
    </row>
    <row r="10" spans="1:6" ht="12.75">
      <c r="A10" s="177"/>
      <c r="B10" s="3"/>
      <c r="C10" s="3"/>
      <c r="D10" s="3"/>
      <c r="E10" s="3"/>
      <c r="F10" s="175"/>
    </row>
    <row r="11" spans="1:6" ht="16.5" customHeight="1">
      <c r="A11" s="178" t="s">
        <v>0</v>
      </c>
      <c r="B11" s="3"/>
      <c r="C11" s="3"/>
      <c r="D11" s="3"/>
      <c r="E11" s="3"/>
      <c r="F11" s="175"/>
    </row>
    <row r="12" spans="1:6" ht="5.25" customHeight="1" thickBot="1">
      <c r="A12" s="12"/>
      <c r="F12" s="13"/>
    </row>
    <row r="13" spans="1:6" ht="25.5" customHeight="1">
      <c r="A13" s="5" t="s">
        <v>1</v>
      </c>
      <c r="B13" s="6"/>
      <c r="C13" s="6" t="s">
        <v>121</v>
      </c>
      <c r="D13" s="6" t="s">
        <v>123</v>
      </c>
      <c r="E13" s="6" t="s">
        <v>125</v>
      </c>
      <c r="F13" s="121" t="s">
        <v>130</v>
      </c>
    </row>
    <row r="14" spans="1:7" ht="12.75">
      <c r="A14" s="7" t="s">
        <v>2</v>
      </c>
      <c r="B14" s="8"/>
      <c r="C14" s="181">
        <v>3957497</v>
      </c>
      <c r="D14" s="181">
        <v>3960803</v>
      </c>
      <c r="E14" s="181">
        <v>3964505</v>
      </c>
      <c r="F14" s="182">
        <v>3968261</v>
      </c>
      <c r="G14" s="165"/>
    </row>
    <row r="15" spans="1:8" ht="12.75">
      <c r="A15" s="7" t="s">
        <v>3</v>
      </c>
      <c r="B15" s="8"/>
      <c r="C15" s="181">
        <v>6857</v>
      </c>
      <c r="D15" s="181">
        <v>3327</v>
      </c>
      <c r="E15" s="181">
        <v>3756</v>
      </c>
      <c r="F15" s="183">
        <v>3911</v>
      </c>
      <c r="G15" s="165"/>
      <c r="H15" s="166"/>
    </row>
    <row r="16" spans="1:7" ht="12.75">
      <c r="A16" s="7" t="s">
        <v>4</v>
      </c>
      <c r="B16" s="9"/>
      <c r="C16" s="179">
        <v>5609</v>
      </c>
      <c r="D16" s="179">
        <v>2670</v>
      </c>
      <c r="E16" s="179">
        <v>3658</v>
      </c>
      <c r="F16" s="131">
        <v>3831</v>
      </c>
      <c r="G16" s="165"/>
    </row>
    <row r="17" spans="1:7" ht="12.75">
      <c r="A17" s="7" t="s">
        <v>5</v>
      </c>
      <c r="B17" s="8"/>
      <c r="C17" s="179">
        <v>1248</v>
      </c>
      <c r="D17" s="179">
        <v>657</v>
      </c>
      <c r="E17" s="179">
        <v>98</v>
      </c>
      <c r="F17" s="131">
        <v>80</v>
      </c>
      <c r="G17" s="165"/>
    </row>
    <row r="18" spans="1:7" ht="13.5">
      <c r="A18" s="7" t="s">
        <v>6</v>
      </c>
      <c r="B18" s="10"/>
      <c r="C18" s="145">
        <v>38.35754640839386</v>
      </c>
      <c r="D18" s="145">
        <v>-51.48023917164941</v>
      </c>
      <c r="E18" s="145">
        <v>12.894499549143369</v>
      </c>
      <c r="F18" s="146">
        <v>4.126730564430248</v>
      </c>
      <c r="G18" s="96"/>
    </row>
    <row r="19" spans="1:6" ht="5.25" customHeight="1">
      <c r="A19" s="12"/>
      <c r="B19" s="10"/>
      <c r="C19" s="10"/>
      <c r="F19" s="13"/>
    </row>
    <row r="20" spans="1:12" ht="13.5" customHeight="1">
      <c r="A20" s="14" t="s">
        <v>7</v>
      </c>
      <c r="B20" s="15"/>
      <c r="C20" s="16" t="s">
        <v>122</v>
      </c>
      <c r="D20" s="16" t="s">
        <v>124</v>
      </c>
      <c r="E20" s="16" t="s">
        <v>129</v>
      </c>
      <c r="F20" s="117" t="s">
        <v>136</v>
      </c>
      <c r="G20" s="134"/>
      <c r="I20" s="135"/>
      <c r="J20" s="134"/>
      <c r="K20" s="134"/>
      <c r="L20" s="134"/>
    </row>
    <row r="21" spans="1:7" ht="12.75">
      <c r="A21" s="7" t="s">
        <v>8</v>
      </c>
      <c r="B21" s="8"/>
      <c r="C21" s="179">
        <v>58240.83245410647</v>
      </c>
      <c r="D21" s="179">
        <v>59289.773843444484</v>
      </c>
      <c r="E21" s="179">
        <v>61964.167816603185</v>
      </c>
      <c r="F21" s="131">
        <v>61055.15798877957</v>
      </c>
      <c r="G21" s="133"/>
    </row>
    <row r="22" spans="1:7" ht="12.75">
      <c r="A22" s="7" t="s">
        <v>9</v>
      </c>
      <c r="B22" s="8"/>
      <c r="C22" s="179">
        <v>57615.82328605862</v>
      </c>
      <c r="D22" s="179">
        <v>58650.40018400486</v>
      </c>
      <c r="E22" s="179">
        <v>61297.47998038205</v>
      </c>
      <c r="F22" s="131">
        <v>60390.22445991965</v>
      </c>
      <c r="G22" s="133"/>
    </row>
    <row r="23" spans="1:6" ht="12.75">
      <c r="A23" s="7" t="s">
        <v>10</v>
      </c>
      <c r="B23" s="8"/>
      <c r="C23" s="179">
        <v>625.0091680478542</v>
      </c>
      <c r="D23" s="179">
        <v>639.3736594396187</v>
      </c>
      <c r="E23" s="179">
        <v>666.6878362211398</v>
      </c>
      <c r="F23" s="131">
        <v>664.9335288699059</v>
      </c>
    </row>
    <row r="24" spans="1:6" ht="13.5">
      <c r="A24" s="7" t="s">
        <v>11</v>
      </c>
      <c r="B24" s="10"/>
      <c r="C24" s="147">
        <v>0.583218976404698</v>
      </c>
      <c r="D24" s="145">
        <v>1.8010412027756884</v>
      </c>
      <c r="E24" s="145">
        <v>4.5107171098687004</v>
      </c>
      <c r="F24" s="184">
        <v>-1.466992715070481</v>
      </c>
    </row>
    <row r="25" spans="1:6" ht="12.75">
      <c r="A25" s="17" t="s">
        <v>12</v>
      </c>
      <c r="C25" s="10"/>
      <c r="F25" s="100"/>
    </row>
    <row r="26" spans="1:6" ht="5.25" customHeight="1">
      <c r="A26" s="12"/>
      <c r="B26" s="10"/>
      <c r="C26" s="10"/>
      <c r="F26" s="100"/>
    </row>
    <row r="27" spans="1:6" ht="13.5" customHeight="1">
      <c r="A27" s="14" t="s">
        <v>116</v>
      </c>
      <c r="B27" s="15"/>
      <c r="C27" s="16" t="s">
        <v>122</v>
      </c>
      <c r="D27" s="16" t="s">
        <v>124</v>
      </c>
      <c r="E27" s="16" t="s">
        <v>129</v>
      </c>
      <c r="F27" s="101" t="s">
        <v>136</v>
      </c>
    </row>
    <row r="28" spans="1:7" ht="12.75">
      <c r="A28" s="7" t="s">
        <v>8</v>
      </c>
      <c r="B28" s="8"/>
      <c r="C28" s="179">
        <v>2944.75723272597</v>
      </c>
      <c r="D28" s="179">
        <v>2990.193220930605</v>
      </c>
      <c r="E28" s="179">
        <v>3018.8836879463347</v>
      </c>
      <c r="F28" s="131">
        <v>2999.872136872371</v>
      </c>
      <c r="G28" s="133"/>
    </row>
    <row r="29" spans="1:7" ht="12.75">
      <c r="A29" s="7" t="s">
        <v>9</v>
      </c>
      <c r="B29" s="8"/>
      <c r="C29" s="179">
        <v>2917.5204587620833</v>
      </c>
      <c r="D29" s="179">
        <v>2963.3912705822163</v>
      </c>
      <c r="E29" s="179">
        <v>2991.6019766866575</v>
      </c>
      <c r="F29" s="131">
        <v>2974.880444506089</v>
      </c>
      <c r="G29" s="133"/>
    </row>
    <row r="30" spans="1:8" ht="12.75">
      <c r="A30" s="7" t="s">
        <v>10</v>
      </c>
      <c r="B30" s="8"/>
      <c r="C30" s="179">
        <v>27.2367739638871</v>
      </c>
      <c r="D30" s="179">
        <v>26.8019503483894</v>
      </c>
      <c r="E30" s="179">
        <v>27.2817112596773</v>
      </c>
      <c r="F30" s="131">
        <v>24.9916923762813</v>
      </c>
      <c r="G30" s="133"/>
      <c r="H30" s="164"/>
    </row>
    <row r="31" spans="1:6" ht="13.5">
      <c r="A31" s="7" t="s">
        <v>11</v>
      </c>
      <c r="B31" s="10"/>
      <c r="C31" s="147">
        <v>0.22153448641386575</v>
      </c>
      <c r="D31" s="145">
        <v>1.542945126331352</v>
      </c>
      <c r="E31" s="145">
        <v>0.9594853875964704</v>
      </c>
      <c r="F31" s="146">
        <v>-0.6297543409794937</v>
      </c>
    </row>
    <row r="32" spans="1:6" ht="5.25" customHeight="1">
      <c r="A32" s="12"/>
      <c r="B32" s="10"/>
      <c r="C32" s="10"/>
      <c r="F32" s="100"/>
    </row>
    <row r="33" spans="1:6" ht="13.5" customHeight="1">
      <c r="A33" s="14" t="s">
        <v>115</v>
      </c>
      <c r="B33" s="15"/>
      <c r="C33" s="16" t="s">
        <v>122</v>
      </c>
      <c r="D33" s="16" t="s">
        <v>124</v>
      </c>
      <c r="E33" s="16" t="s">
        <v>129</v>
      </c>
      <c r="F33" s="101" t="s">
        <v>136</v>
      </c>
    </row>
    <row r="34" spans="1:8" ht="12.75">
      <c r="A34" s="7" t="s">
        <v>8</v>
      </c>
      <c r="B34" s="8"/>
      <c r="C34" s="179">
        <v>48034.42352945479</v>
      </c>
      <c r="D34" s="179">
        <v>48790.338522263424</v>
      </c>
      <c r="E34" s="179">
        <v>49746.30667036495</v>
      </c>
      <c r="F34" s="131">
        <v>49027.75252801544</v>
      </c>
      <c r="G34" s="163"/>
      <c r="H34" s="163"/>
    </row>
    <row r="35" spans="1:6" ht="12.75">
      <c r="A35" s="7" t="s">
        <v>9</v>
      </c>
      <c r="B35" s="8"/>
      <c r="C35" s="179">
        <v>47531.374331270126</v>
      </c>
      <c r="D35" s="179">
        <v>48276.13065082302</v>
      </c>
      <c r="E35" s="179">
        <v>49211.88595563303</v>
      </c>
      <c r="F35" s="131">
        <v>48505.920863324354</v>
      </c>
    </row>
    <row r="36" spans="1:6" ht="12.75">
      <c r="A36" s="7" t="s">
        <v>10</v>
      </c>
      <c r="B36" s="8"/>
      <c r="C36" s="179">
        <v>503.0491981846569</v>
      </c>
      <c r="D36" s="179">
        <v>514.207871440403</v>
      </c>
      <c r="E36" s="179">
        <v>534.4207147319269</v>
      </c>
      <c r="F36" s="131">
        <v>521.8316646910777</v>
      </c>
    </row>
    <row r="37" spans="1:6" ht="13.5">
      <c r="A37" s="7" t="s">
        <v>11</v>
      </c>
      <c r="B37" s="10"/>
      <c r="C37" s="147">
        <v>0.475576278061296</v>
      </c>
      <c r="D37" s="145">
        <v>1.573694316004648</v>
      </c>
      <c r="E37" s="145">
        <v>1.9593390352586226</v>
      </c>
      <c r="F37" s="146">
        <v>-1.4444371661817779</v>
      </c>
    </row>
    <row r="38" spans="1:6" ht="5.25" customHeight="1">
      <c r="A38" s="12"/>
      <c r="B38" s="10"/>
      <c r="C38" s="10"/>
      <c r="F38" s="100"/>
    </row>
    <row r="39" spans="1:6" ht="13.5" customHeight="1">
      <c r="A39" s="14" t="s">
        <v>114</v>
      </c>
      <c r="B39" s="15"/>
      <c r="C39" s="16" t="s">
        <v>122</v>
      </c>
      <c r="D39" s="16" t="s">
        <v>124</v>
      </c>
      <c r="E39" s="16" t="s">
        <v>129</v>
      </c>
      <c r="F39" s="101" t="s">
        <v>136</v>
      </c>
    </row>
    <row r="40" spans="1:6" ht="12.75">
      <c r="A40" s="7" t="s">
        <v>8</v>
      </c>
      <c r="B40" s="8"/>
      <c r="C40" s="179">
        <v>7261.651691925716</v>
      </c>
      <c r="D40" s="179">
        <v>7509.242100250454</v>
      </c>
      <c r="E40" s="179">
        <v>9198.977458291896</v>
      </c>
      <c r="F40" s="131">
        <v>9027.533323891757</v>
      </c>
    </row>
    <row r="41" spans="1:6" ht="12.75">
      <c r="A41" s="7" t="s">
        <v>9</v>
      </c>
      <c r="B41" s="8"/>
      <c r="C41" s="179">
        <v>7166.928496026405</v>
      </c>
      <c r="D41" s="179">
        <v>7410.878262599628</v>
      </c>
      <c r="E41" s="179">
        <v>9093.99204806236</v>
      </c>
      <c r="F41" s="131">
        <v>8909.42315208921</v>
      </c>
    </row>
    <row r="42" spans="1:6" ht="12.75">
      <c r="A42" s="7" t="s">
        <v>10</v>
      </c>
      <c r="B42" s="8"/>
      <c r="C42" s="179">
        <v>94.72319589931018</v>
      </c>
      <c r="D42" s="179">
        <v>98.36383765082631</v>
      </c>
      <c r="E42" s="179">
        <v>104.9854102295357</v>
      </c>
      <c r="F42" s="131">
        <v>118.1101718025469</v>
      </c>
    </row>
    <row r="43" spans="1:6" ht="13.5">
      <c r="A43" s="7" t="s">
        <v>11</v>
      </c>
      <c r="B43" s="10"/>
      <c r="C43" s="147">
        <v>1.4506341862954741</v>
      </c>
      <c r="D43" s="145">
        <v>3.4095605081146507</v>
      </c>
      <c r="E43" s="145">
        <v>22.502075915025888</v>
      </c>
      <c r="F43" s="146">
        <v>-1.8637303458723053</v>
      </c>
    </row>
    <row r="44" spans="1:6" ht="5.25" customHeight="1">
      <c r="A44" s="12"/>
      <c r="B44" s="10"/>
      <c r="C44" s="10"/>
      <c r="F44" s="13"/>
    </row>
    <row r="45" spans="1:6" ht="13.5" customHeight="1">
      <c r="A45" s="18" t="s">
        <v>13</v>
      </c>
      <c r="B45" s="19"/>
      <c r="C45" s="20" t="s">
        <v>111</v>
      </c>
      <c r="D45" s="20" t="s">
        <v>112</v>
      </c>
      <c r="E45" s="20" t="s">
        <v>113</v>
      </c>
      <c r="F45" s="21" t="s">
        <v>14</v>
      </c>
    </row>
    <row r="46" spans="1:6" ht="12.75">
      <c r="A46" s="120" t="s">
        <v>136</v>
      </c>
      <c r="B46" s="22"/>
      <c r="C46" s="23"/>
      <c r="D46" s="23"/>
      <c r="E46" s="23"/>
      <c r="F46" s="24"/>
    </row>
    <row r="47" spans="1:6" ht="12.75">
      <c r="A47" s="25" t="s">
        <v>103</v>
      </c>
      <c r="B47" s="8"/>
      <c r="C47" s="180">
        <v>2999.872136872371</v>
      </c>
      <c r="D47" s="180">
        <v>49027.75252801544</v>
      </c>
      <c r="E47" s="180">
        <v>9027.533323891757</v>
      </c>
      <c r="F47" s="132">
        <v>61055.15798877957</v>
      </c>
    </row>
    <row r="48" spans="1:7" ht="12.75">
      <c r="A48" s="25" t="s">
        <v>15</v>
      </c>
      <c r="B48" s="11"/>
      <c r="C48" s="167">
        <v>91.95803217393</v>
      </c>
      <c r="D48" s="167">
        <v>90.41085214713243</v>
      </c>
      <c r="E48" s="167">
        <v>92.07165371580776</v>
      </c>
      <c r="F48" s="185">
        <v>90.73243486684812</v>
      </c>
      <c r="G48" s="162"/>
    </row>
    <row r="49" spans="1:7" ht="12.75">
      <c r="A49" s="26" t="s">
        <v>16</v>
      </c>
      <c r="B49" s="11"/>
      <c r="C49" s="167">
        <v>30.631232970470933</v>
      </c>
      <c r="D49" s="167">
        <v>20.172948282751353</v>
      </c>
      <c r="E49" s="167">
        <v>8.92364427752691</v>
      </c>
      <c r="F49" s="185">
        <v>19.02349666792659</v>
      </c>
      <c r="G49" s="162"/>
    </row>
    <row r="50" spans="1:6" ht="12.75">
      <c r="A50" s="26" t="s">
        <v>17</v>
      </c>
      <c r="B50" s="11"/>
      <c r="C50" s="167">
        <v>17.855104813549236</v>
      </c>
      <c r="D50" s="167">
        <v>14.96466775379658</v>
      </c>
      <c r="E50" s="167">
        <v>14.120751519325811</v>
      </c>
      <c r="F50" s="185">
        <v>14.98190560403473</v>
      </c>
    </row>
    <row r="51" spans="1:6" ht="12.75">
      <c r="A51" s="26" t="s">
        <v>18</v>
      </c>
      <c r="B51" s="11"/>
      <c r="C51" s="167">
        <v>32.62089151891929</v>
      </c>
      <c r="D51" s="167">
        <v>45.90137415201986</v>
      </c>
      <c r="E51" s="167">
        <v>65.92672739043941</v>
      </c>
      <c r="F51" s="185">
        <v>48.209775252106795</v>
      </c>
    </row>
    <row r="52" spans="1:6" ht="12.75">
      <c r="A52" s="26" t="s">
        <v>19</v>
      </c>
      <c r="B52" s="11"/>
      <c r="C52" s="167">
        <v>1.9278275134914549</v>
      </c>
      <c r="D52" s="167">
        <v>2.28694996659895</v>
      </c>
      <c r="E52" s="167">
        <v>0.3697311661721173</v>
      </c>
      <c r="F52" s="185">
        <v>1.9858275281929079</v>
      </c>
    </row>
    <row r="53" spans="1:6" ht="12.75">
      <c r="A53" s="26" t="s">
        <v>20</v>
      </c>
      <c r="B53" s="11"/>
      <c r="C53" s="167">
        <v>8.922975357499078</v>
      </c>
      <c r="D53" s="167">
        <v>7.0849119919656705</v>
      </c>
      <c r="E53" s="167">
        <v>2.730799362343519</v>
      </c>
      <c r="F53" s="185">
        <v>6.5314298145870975</v>
      </c>
    </row>
    <row r="54" spans="1:6" ht="12.75">
      <c r="A54" s="27" t="s">
        <v>21</v>
      </c>
      <c r="B54" s="11"/>
      <c r="C54" s="167">
        <v>10.069655059479816</v>
      </c>
      <c r="D54" s="167">
        <v>9.800154775205419</v>
      </c>
      <c r="E54" s="167">
        <v>7.877089225417519</v>
      </c>
      <c r="F54" s="185">
        <v>9.529054470394046</v>
      </c>
    </row>
    <row r="55" spans="1:6" ht="12.75">
      <c r="A55" s="27" t="s">
        <v>22</v>
      </c>
      <c r="B55" s="11"/>
      <c r="C55" s="167">
        <v>-2.027687233290501</v>
      </c>
      <c r="D55" s="167">
        <v>-0.2110069223378442</v>
      </c>
      <c r="E55" s="167">
        <v>0.051257058774726326</v>
      </c>
      <c r="F55" s="185">
        <v>-0.2614893372363151</v>
      </c>
    </row>
    <row r="56" spans="1:6" ht="5.25" customHeight="1">
      <c r="A56" s="12"/>
      <c r="B56" s="28"/>
      <c r="F56" s="13"/>
    </row>
    <row r="57" spans="1:6" ht="13.5" customHeight="1">
      <c r="A57" s="137" t="s">
        <v>117</v>
      </c>
      <c r="B57" s="138"/>
      <c r="C57" s="138" t="s">
        <v>23</v>
      </c>
      <c r="D57" s="138" t="s">
        <v>24</v>
      </c>
      <c r="E57" s="138" t="s">
        <v>25</v>
      </c>
      <c r="F57" s="139" t="s">
        <v>26</v>
      </c>
    </row>
    <row r="58" spans="1:6" ht="13.5">
      <c r="A58" s="141" t="s">
        <v>108</v>
      </c>
      <c r="B58" s="142" t="s">
        <v>136</v>
      </c>
      <c r="C58" s="148">
        <v>12.5554467</v>
      </c>
      <c r="D58" s="148">
        <v>13.072684</v>
      </c>
      <c r="E58" s="148">
        <v>13.126339</v>
      </c>
      <c r="F58" s="149">
        <v>12.7577063</v>
      </c>
    </row>
    <row r="59" spans="1:6" ht="13.5">
      <c r="A59" s="140"/>
      <c r="B59" s="143" t="s">
        <v>129</v>
      </c>
      <c r="C59" s="148">
        <v>12.5962589</v>
      </c>
      <c r="D59" s="148">
        <v>13.111275</v>
      </c>
      <c r="E59" s="148">
        <v>13.1645654</v>
      </c>
      <c r="F59" s="149">
        <v>12.7971905</v>
      </c>
    </row>
    <row r="60" spans="1:6" ht="13.5">
      <c r="A60" s="141" t="s">
        <v>109</v>
      </c>
      <c r="B60" s="142" t="s">
        <v>136</v>
      </c>
      <c r="C60" s="148">
        <v>92.2950393</v>
      </c>
      <c r="D60" s="148">
        <v>97.1590474</v>
      </c>
      <c r="E60" s="148">
        <v>18.2999481</v>
      </c>
      <c r="F60" s="149">
        <v>93.1133119</v>
      </c>
    </row>
    <row r="61" spans="1:6" ht="13.5">
      <c r="A61" s="140"/>
      <c r="B61" s="143" t="s">
        <v>129</v>
      </c>
      <c r="C61" s="148">
        <v>93.5964728</v>
      </c>
      <c r="D61" s="148">
        <v>98.5475157</v>
      </c>
      <c r="E61" s="148">
        <v>18.5552208</v>
      </c>
      <c r="F61" s="149">
        <v>94.348995</v>
      </c>
    </row>
    <row r="62" spans="1:6" ht="13.5">
      <c r="A62" s="27" t="s">
        <v>110</v>
      </c>
      <c r="B62" s="144" t="s">
        <v>136</v>
      </c>
      <c r="C62" s="148">
        <v>26.2473073</v>
      </c>
      <c r="D62" s="148">
        <v>27.5468567</v>
      </c>
      <c r="E62" s="148">
        <v>28.0945256</v>
      </c>
      <c r="F62" s="149">
        <v>24.6681517</v>
      </c>
    </row>
    <row r="63" spans="1:6" ht="13.5">
      <c r="A63" s="7"/>
      <c r="B63" s="144" t="s">
        <v>129</v>
      </c>
      <c r="C63" s="148">
        <v>26.9026785</v>
      </c>
      <c r="D63" s="148">
        <v>28.1800054</v>
      </c>
      <c r="E63" s="148">
        <v>28.7237777</v>
      </c>
      <c r="F63" s="149">
        <v>25.1954607</v>
      </c>
    </row>
    <row r="64" spans="1:6" ht="14.25" thickBot="1">
      <c r="A64" s="29" t="s">
        <v>27</v>
      </c>
      <c r="B64" s="30"/>
      <c r="C64" s="30"/>
      <c r="D64" s="30"/>
      <c r="E64" s="30"/>
      <c r="F64" s="31"/>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G38"/>
  <sheetViews>
    <sheetView workbookViewId="0" topLeftCell="A1">
      <selection activeCell="A11" sqref="A11"/>
    </sheetView>
  </sheetViews>
  <sheetFormatPr defaultColWidth="11.421875" defaultRowHeight="12.75"/>
  <cols>
    <col min="1" max="5" width="12.7109375" style="61" customWidth="1"/>
    <col min="6" max="6" width="9.00390625" style="0" customWidth="1"/>
    <col min="8" max="16384" width="11.421875" style="61" customWidth="1"/>
  </cols>
  <sheetData>
    <row r="7" spans="1:5" ht="15.75">
      <c r="A7" s="62" t="s">
        <v>92</v>
      </c>
      <c r="B7" s="89"/>
      <c r="C7" s="63"/>
      <c r="D7" s="64"/>
      <c r="E7" s="64"/>
    </row>
    <row r="8" spans="1:5" ht="20.25">
      <c r="A8" s="90" t="s">
        <v>93</v>
      </c>
      <c r="B8" s="89"/>
      <c r="C8" s="67"/>
      <c r="D8" s="69"/>
      <c r="E8" s="68"/>
    </row>
    <row r="9" spans="1:5" ht="4.5" customHeight="1">
      <c r="A9" s="66"/>
      <c r="B9" s="89"/>
      <c r="C9" s="67"/>
      <c r="D9" s="69"/>
      <c r="E9" s="68"/>
    </row>
    <row r="10" spans="1:5" ht="12.75">
      <c r="A10" s="91"/>
      <c r="B10" s="92" t="s">
        <v>23</v>
      </c>
      <c r="C10" s="92" t="s">
        <v>24</v>
      </c>
      <c r="D10" s="92" t="s">
        <v>25</v>
      </c>
      <c r="E10" s="92" t="s">
        <v>26</v>
      </c>
    </row>
    <row r="11" spans="1:5" ht="12.75">
      <c r="A11" s="102">
        <v>39189</v>
      </c>
      <c r="B11" s="103">
        <v>24.0527082</v>
      </c>
      <c r="C11" s="103">
        <v>25.255868</v>
      </c>
      <c r="D11" s="103">
        <v>25.3294189</v>
      </c>
      <c r="E11" s="103">
        <v>22.2284627</v>
      </c>
    </row>
    <row r="12" spans="1:5" ht="12.75">
      <c r="A12" s="102">
        <v>39190</v>
      </c>
      <c r="B12" s="103">
        <v>24.3181668</v>
      </c>
      <c r="C12" s="103">
        <v>25.5259837</v>
      </c>
      <c r="D12" s="103">
        <v>25.6258299</v>
      </c>
      <c r="E12" s="103">
        <v>22.5002531</v>
      </c>
    </row>
    <row r="13" spans="1:5" ht="12.75">
      <c r="A13" s="102">
        <v>39191</v>
      </c>
      <c r="B13" s="103">
        <v>24.177816</v>
      </c>
      <c r="C13" s="103">
        <v>25.47915</v>
      </c>
      <c r="D13" s="103">
        <v>25.5129433</v>
      </c>
      <c r="E13" s="103">
        <v>22.3846317</v>
      </c>
    </row>
    <row r="14" spans="1:5" ht="12.75">
      <c r="A14" s="102">
        <v>39192</v>
      </c>
      <c r="B14" s="103">
        <v>24.3404579</v>
      </c>
      <c r="C14" s="103">
        <v>25.660659</v>
      </c>
      <c r="D14" s="103">
        <v>25.7057143</v>
      </c>
      <c r="E14" s="103">
        <v>22.5356829</v>
      </c>
    </row>
    <row r="15" spans="1:5" ht="12.75">
      <c r="A15" s="150">
        <v>39195</v>
      </c>
      <c r="B15" s="151">
        <v>24.4613934</v>
      </c>
      <c r="C15" s="151">
        <v>25.7886299</v>
      </c>
      <c r="D15" s="151">
        <v>25.8650475</v>
      </c>
      <c r="E15" s="151">
        <v>22.6749737</v>
      </c>
    </row>
    <row r="16" spans="1:5" ht="12.75">
      <c r="A16" s="102">
        <v>39196</v>
      </c>
      <c r="B16" s="103">
        <v>24.4591177</v>
      </c>
      <c r="C16" s="103">
        <v>25.7611367</v>
      </c>
      <c r="D16" s="103">
        <v>25.8817772</v>
      </c>
      <c r="E16" s="103">
        <v>22.7274398</v>
      </c>
    </row>
    <row r="17" spans="1:5" ht="12.75" customHeight="1">
      <c r="A17" s="102">
        <v>39197</v>
      </c>
      <c r="B17" s="103">
        <v>24.3984966</v>
      </c>
      <c r="C17" s="103">
        <v>25.7169814</v>
      </c>
      <c r="D17" s="103">
        <v>25.8440782</v>
      </c>
      <c r="E17" s="103">
        <v>22.6762947</v>
      </c>
    </row>
    <row r="18" spans="1:5" ht="12.75" customHeight="1">
      <c r="A18" s="102">
        <v>39198</v>
      </c>
      <c r="B18" s="103">
        <v>24.463585</v>
      </c>
      <c r="C18" s="103">
        <v>25.7742202</v>
      </c>
      <c r="D18" s="103">
        <v>25.8967806</v>
      </c>
      <c r="E18" s="103">
        <v>22.7476408</v>
      </c>
    </row>
    <row r="19" spans="1:5" ht="12.75" customHeight="1">
      <c r="A19" s="150">
        <v>39199</v>
      </c>
      <c r="B19" s="151">
        <v>24.5196572</v>
      </c>
      <c r="C19" s="151">
        <v>25.7853753</v>
      </c>
      <c r="D19" s="151">
        <v>25.9664418</v>
      </c>
      <c r="E19" s="151">
        <v>22.8103046</v>
      </c>
    </row>
    <row r="20" spans="1:5" ht="12.75" customHeight="1">
      <c r="A20" s="102">
        <v>39202</v>
      </c>
      <c r="B20" s="103">
        <v>24.4321985</v>
      </c>
      <c r="C20" s="103">
        <v>25.6819672</v>
      </c>
      <c r="D20" s="103">
        <v>25.886625</v>
      </c>
      <c r="E20" s="103">
        <v>22.7460039</v>
      </c>
    </row>
    <row r="21" spans="1:5" ht="12.75" customHeight="1">
      <c r="A21" s="102">
        <v>39203</v>
      </c>
      <c r="B21" s="103">
        <v>24.4216655</v>
      </c>
      <c r="C21" s="103">
        <v>25.6633503</v>
      </c>
      <c r="D21" s="103">
        <v>25.8666551</v>
      </c>
      <c r="E21" s="103">
        <v>22.7432567</v>
      </c>
    </row>
    <row r="22" spans="1:5" ht="12.75" customHeight="1">
      <c r="A22" s="102">
        <v>39204</v>
      </c>
      <c r="B22" s="103">
        <v>24.7843538</v>
      </c>
      <c r="C22" s="103">
        <v>26.0151122</v>
      </c>
      <c r="D22" s="103">
        <v>26.2050984</v>
      </c>
      <c r="E22" s="103">
        <v>23.0687438</v>
      </c>
    </row>
    <row r="23" spans="1:5" ht="12.75" customHeight="1">
      <c r="A23" s="102">
        <v>39205</v>
      </c>
      <c r="B23" s="103">
        <v>25.0057746</v>
      </c>
      <c r="C23" s="103">
        <v>26.2397288</v>
      </c>
      <c r="D23" s="103">
        <v>26.4731737</v>
      </c>
      <c r="E23" s="103">
        <v>23.3240925</v>
      </c>
    </row>
    <row r="24" spans="1:5" ht="12.75" customHeight="1">
      <c r="A24" s="150">
        <v>39206</v>
      </c>
      <c r="B24" s="151">
        <v>25.2442751</v>
      </c>
      <c r="C24" s="151">
        <v>26.5181481</v>
      </c>
      <c r="D24" s="151">
        <v>26.7858326</v>
      </c>
      <c r="E24" s="151">
        <v>23.5637885</v>
      </c>
    </row>
    <row r="25" spans="1:5" ht="12.75" customHeight="1">
      <c r="A25" s="102">
        <v>39209</v>
      </c>
      <c r="B25" s="103">
        <v>25.5999527</v>
      </c>
      <c r="C25" s="103">
        <v>26.8561284</v>
      </c>
      <c r="D25" s="103">
        <v>27.2256322</v>
      </c>
      <c r="E25" s="103">
        <v>23.9288586</v>
      </c>
    </row>
    <row r="26" spans="1:5" ht="12.75" customHeight="1">
      <c r="A26" s="102">
        <v>39210</v>
      </c>
      <c r="B26" s="103">
        <v>26.0307274</v>
      </c>
      <c r="C26" s="103">
        <v>27.3226594</v>
      </c>
      <c r="D26" s="103">
        <v>27.755773</v>
      </c>
      <c r="E26" s="103">
        <v>24.373965</v>
      </c>
    </row>
    <row r="27" spans="1:5" ht="12.75" customHeight="1">
      <c r="A27" s="102">
        <v>39211</v>
      </c>
      <c r="B27" s="103">
        <v>26.5248344</v>
      </c>
      <c r="C27" s="103">
        <v>27.8411687</v>
      </c>
      <c r="D27" s="103">
        <v>28.31448</v>
      </c>
      <c r="E27" s="103">
        <v>24.8646422</v>
      </c>
    </row>
    <row r="28" spans="1:5" ht="12.75" customHeight="1">
      <c r="A28" s="102">
        <v>39212</v>
      </c>
      <c r="B28" s="103">
        <v>26.7417099</v>
      </c>
      <c r="C28" s="103">
        <v>28.0355217</v>
      </c>
      <c r="D28" s="103">
        <v>28.5543381</v>
      </c>
      <c r="E28" s="103">
        <v>25.0845759</v>
      </c>
    </row>
    <row r="29" spans="1:5" ht="12.75" customHeight="1">
      <c r="A29" s="150">
        <v>39213</v>
      </c>
      <c r="B29" s="151">
        <v>26.9026785</v>
      </c>
      <c r="C29" s="151">
        <v>28.1792739</v>
      </c>
      <c r="D29" s="151">
        <v>28.7134109</v>
      </c>
      <c r="E29" s="151">
        <v>25.1954607</v>
      </c>
    </row>
    <row r="30" spans="1:7" s="105" customFormat="1" ht="12.75" customHeight="1">
      <c r="A30" s="102">
        <f>+A29+3</f>
        <v>39216</v>
      </c>
      <c r="B30" s="103">
        <v>26.5735188</v>
      </c>
      <c r="C30" s="103">
        <v>27.8340645</v>
      </c>
      <c r="D30" s="103">
        <v>28.3103652</v>
      </c>
      <c r="E30" s="103">
        <v>24.893635</v>
      </c>
      <c r="F30" s="104"/>
      <c r="G30" s="104"/>
    </row>
    <row r="31" spans="1:7" s="105" customFormat="1" ht="12.75" customHeight="1">
      <c r="A31" s="102">
        <f>+A30+1</f>
        <v>39217</v>
      </c>
      <c r="B31" s="103">
        <v>26.4180124</v>
      </c>
      <c r="C31" s="103">
        <v>27.7480088</v>
      </c>
      <c r="D31" s="103">
        <v>28.1798675</v>
      </c>
      <c r="E31" s="103">
        <v>24.7595883</v>
      </c>
      <c r="F31" s="104"/>
      <c r="G31" s="104"/>
    </row>
    <row r="32" spans="1:7" s="105" customFormat="1" ht="12.75" customHeight="1">
      <c r="A32" s="102">
        <f>+A31+1</f>
        <v>39218</v>
      </c>
      <c r="B32" s="103">
        <v>26.1284692</v>
      </c>
      <c r="C32" s="103">
        <v>27.4527844</v>
      </c>
      <c r="D32" s="103">
        <v>27.9321052</v>
      </c>
      <c r="E32" s="103">
        <v>24.5188925</v>
      </c>
      <c r="F32" s="104"/>
      <c r="G32" s="104"/>
    </row>
    <row r="33" spans="1:7" s="105" customFormat="1" ht="12.75" customHeight="1">
      <c r="A33" s="102">
        <f>+A32+1</f>
        <v>39219</v>
      </c>
      <c r="B33" s="103">
        <v>25.8603443</v>
      </c>
      <c r="C33" s="103">
        <v>27.1467011</v>
      </c>
      <c r="D33" s="103">
        <v>27.6359205</v>
      </c>
      <c r="E33" s="103">
        <v>24.2579052</v>
      </c>
      <c r="F33" s="104"/>
      <c r="G33" s="104"/>
    </row>
    <row r="34" spans="1:7" s="105" customFormat="1" ht="12.75" customHeight="1">
      <c r="A34" s="102">
        <f>+A33+1</f>
        <v>39220</v>
      </c>
      <c r="B34" s="103">
        <v>26.2473073</v>
      </c>
      <c r="C34" s="103">
        <v>27.5461275</v>
      </c>
      <c r="D34" s="103">
        <v>28.0842967</v>
      </c>
      <c r="E34" s="103">
        <v>24.6681517</v>
      </c>
      <c r="F34" s="104"/>
      <c r="G34" s="104"/>
    </row>
    <row r="35" spans="1:5" ht="4.5" customHeight="1">
      <c r="A35" s="94"/>
      <c r="B35" s="95"/>
      <c r="C35" s="95"/>
      <c r="D35" s="95"/>
      <c r="E35" s="95"/>
    </row>
    <row r="36" spans="1:5" ht="51.75" customHeight="1">
      <c r="A36" s="197" t="s">
        <v>118</v>
      </c>
      <c r="B36" s="198"/>
      <c r="C36" s="198"/>
      <c r="D36" s="198"/>
      <c r="E36" s="198"/>
    </row>
    <row r="37" spans="2:5" ht="12.75">
      <c r="B37" s="118"/>
      <c r="C37" s="118"/>
      <c r="D37" s="118"/>
      <c r="E37" s="118"/>
    </row>
    <row r="38" spans="2:5" ht="12.75">
      <c r="B38" s="157"/>
      <c r="C38" s="157"/>
      <c r="D38" s="157"/>
      <c r="E38" s="157"/>
    </row>
  </sheetData>
  <sheetProtection/>
  <mergeCells count="1">
    <mergeCell ref="A36:E36"/>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H34"/>
  <sheetViews>
    <sheetView workbookViewId="0" topLeftCell="A1">
      <selection activeCell="A8" sqref="A8"/>
    </sheetView>
  </sheetViews>
  <sheetFormatPr defaultColWidth="11.421875" defaultRowHeight="12.75"/>
  <cols>
    <col min="1" max="6" width="13.28125" style="0" customWidth="1"/>
  </cols>
  <sheetData>
    <row r="8" ht="12.75">
      <c r="A8" s="32" t="s">
        <v>28</v>
      </c>
    </row>
    <row r="10" spans="1:6" ht="12.75" customHeight="1">
      <c r="A10" s="193" t="s">
        <v>131</v>
      </c>
      <c r="B10" s="193"/>
      <c r="C10" s="193"/>
      <c r="D10" s="193"/>
      <c r="E10" s="193"/>
      <c r="F10" s="193"/>
    </row>
    <row r="11" spans="1:6" ht="12.75">
      <c r="A11" s="193"/>
      <c r="B11" s="193"/>
      <c r="C11" s="193"/>
      <c r="D11" s="193"/>
      <c r="E11" s="193"/>
      <c r="F11" s="193"/>
    </row>
    <row r="12" spans="1:6" ht="12.75">
      <c r="A12" s="193"/>
      <c r="B12" s="193"/>
      <c r="C12" s="193"/>
      <c r="D12" s="193"/>
      <c r="E12" s="193"/>
      <c r="F12" s="193"/>
    </row>
    <row r="13" spans="1:6" ht="12.75">
      <c r="A13" s="193"/>
      <c r="B13" s="193"/>
      <c r="C13" s="193"/>
      <c r="D13" s="193"/>
      <c r="E13" s="193"/>
      <c r="F13" s="193"/>
    </row>
    <row r="14" spans="1:6" ht="12.75">
      <c r="A14" s="193"/>
      <c r="B14" s="193"/>
      <c r="C14" s="193"/>
      <c r="D14" s="193"/>
      <c r="E14" s="193"/>
      <c r="F14" s="193"/>
    </row>
    <row r="15" spans="1:6" ht="12.75">
      <c r="A15" s="193"/>
      <c r="B15" s="193"/>
      <c r="C15" s="193"/>
      <c r="D15" s="193"/>
      <c r="E15" s="193"/>
      <c r="F15" s="193"/>
    </row>
    <row r="16" spans="1:6" ht="7.5" customHeight="1">
      <c r="A16" s="193"/>
      <c r="B16" s="193"/>
      <c r="C16" s="193"/>
      <c r="D16" s="193"/>
      <c r="E16" s="193"/>
      <c r="F16" s="193"/>
    </row>
    <row r="18" spans="1:6" ht="14.25">
      <c r="A18" s="33" t="s">
        <v>29</v>
      </c>
      <c r="B18" s="34"/>
      <c r="C18" s="34"/>
      <c r="D18" s="34"/>
      <c r="E18" s="34"/>
      <c r="F18" s="34"/>
    </row>
    <row r="19" spans="1:6" ht="20.25">
      <c r="A19" s="4" t="s">
        <v>30</v>
      </c>
      <c r="B19" s="2"/>
      <c r="C19" s="2"/>
      <c r="D19" s="3"/>
      <c r="E19" s="35"/>
      <c r="F19" s="35"/>
    </row>
    <row r="20" spans="5:6" ht="12.75">
      <c r="E20" s="36"/>
      <c r="F20" s="36"/>
    </row>
    <row r="21" spans="1:6" ht="27">
      <c r="A21" s="37"/>
      <c r="B21" s="37"/>
      <c r="C21" s="38" t="s">
        <v>121</v>
      </c>
      <c r="D21" s="38" t="s">
        <v>123</v>
      </c>
      <c r="E21" s="38" t="s">
        <v>125</v>
      </c>
      <c r="F21" s="38" t="s">
        <v>130</v>
      </c>
    </row>
    <row r="22" spans="1:6" ht="13.5">
      <c r="A22" s="39" t="s">
        <v>23</v>
      </c>
      <c r="B22" s="40" t="s">
        <v>31</v>
      </c>
      <c r="C22" s="41">
        <v>1546</v>
      </c>
      <c r="D22" s="41">
        <v>510</v>
      </c>
      <c r="E22" s="41">
        <v>896</v>
      </c>
      <c r="F22" s="41">
        <v>825</v>
      </c>
    </row>
    <row r="23" spans="1:7" ht="13.5">
      <c r="A23" s="42"/>
      <c r="B23" s="43" t="s">
        <v>32</v>
      </c>
      <c r="C23" s="44">
        <v>1183</v>
      </c>
      <c r="D23" s="44">
        <v>583</v>
      </c>
      <c r="E23" s="44">
        <v>15</v>
      </c>
      <c r="F23" s="44">
        <v>6</v>
      </c>
      <c r="G23" s="99"/>
    </row>
    <row r="24" spans="1:7" ht="13.5">
      <c r="A24" s="45" t="s">
        <v>24</v>
      </c>
      <c r="B24" s="46" t="s">
        <v>31</v>
      </c>
      <c r="C24" s="47">
        <v>1367</v>
      </c>
      <c r="D24" s="47">
        <v>611</v>
      </c>
      <c r="E24" s="47">
        <v>840</v>
      </c>
      <c r="F24" s="47">
        <v>959</v>
      </c>
      <c r="G24" s="99"/>
    </row>
    <row r="25" spans="1:7" ht="13.5">
      <c r="A25" s="42"/>
      <c r="B25" s="43" t="s">
        <v>32</v>
      </c>
      <c r="C25" s="44">
        <v>24</v>
      </c>
      <c r="D25" s="44">
        <v>35</v>
      </c>
      <c r="E25" s="44">
        <v>37</v>
      </c>
      <c r="F25" s="44">
        <v>37</v>
      </c>
      <c r="G25" s="99"/>
    </row>
    <row r="26" spans="1:6" ht="13.5">
      <c r="A26" s="45" t="s">
        <v>25</v>
      </c>
      <c r="B26" s="46" t="s">
        <v>31</v>
      </c>
      <c r="C26" s="47">
        <v>1277</v>
      </c>
      <c r="D26" s="47">
        <v>954</v>
      </c>
      <c r="E26" s="47">
        <v>812</v>
      </c>
      <c r="F26" s="47">
        <v>852</v>
      </c>
    </row>
    <row r="27" spans="1:8" ht="13.5">
      <c r="A27" s="42"/>
      <c r="B27" s="43" t="s">
        <v>32</v>
      </c>
      <c r="C27" s="44">
        <v>34</v>
      </c>
      <c r="D27" s="44">
        <v>30</v>
      </c>
      <c r="E27" s="44">
        <v>27</v>
      </c>
      <c r="F27" s="44">
        <v>24</v>
      </c>
      <c r="G27" s="186"/>
      <c r="H27" s="186"/>
    </row>
    <row r="28" spans="1:6" ht="13.5">
      <c r="A28" s="45" t="s">
        <v>26</v>
      </c>
      <c r="B28" s="46" t="s">
        <v>31</v>
      </c>
      <c r="C28" s="47">
        <v>1419</v>
      </c>
      <c r="D28" s="47">
        <v>595</v>
      </c>
      <c r="E28" s="47">
        <v>1110</v>
      </c>
      <c r="F28" s="47">
        <v>1195</v>
      </c>
    </row>
    <row r="29" spans="1:7" ht="13.5">
      <c r="A29" s="42"/>
      <c r="B29" s="43" t="s">
        <v>32</v>
      </c>
      <c r="C29" s="44">
        <v>7</v>
      </c>
      <c r="D29" s="44">
        <v>9</v>
      </c>
      <c r="E29" s="44">
        <v>19</v>
      </c>
      <c r="F29" s="44">
        <v>13</v>
      </c>
      <c r="G29" s="188"/>
    </row>
    <row r="30" spans="1:7" ht="13.5">
      <c r="A30" s="45" t="s">
        <v>33</v>
      </c>
      <c r="B30" s="45" t="s">
        <v>31</v>
      </c>
      <c r="C30" s="48">
        <v>5609</v>
      </c>
      <c r="D30" s="48">
        <v>2670</v>
      </c>
      <c r="E30" s="48">
        <v>3658</v>
      </c>
      <c r="F30" s="48">
        <v>3831</v>
      </c>
      <c r="G30" s="99"/>
    </row>
    <row r="31" spans="1:7" ht="13.5">
      <c r="A31" s="49"/>
      <c r="B31" s="50" t="s">
        <v>32</v>
      </c>
      <c r="C31" s="51">
        <v>1248</v>
      </c>
      <c r="D31" s="51">
        <v>657</v>
      </c>
      <c r="E31" s="51">
        <v>98</v>
      </c>
      <c r="F31" s="51">
        <v>80</v>
      </c>
      <c r="G31" s="99"/>
    </row>
    <row r="32" spans="1:8" ht="13.5">
      <c r="A32" s="52" t="s">
        <v>14</v>
      </c>
      <c r="B32" s="52"/>
      <c r="C32" s="53">
        <v>6857</v>
      </c>
      <c r="D32" s="53">
        <v>3327</v>
      </c>
      <c r="E32" s="53">
        <v>3756</v>
      </c>
      <c r="F32" s="53">
        <v>3911</v>
      </c>
      <c r="G32" s="98"/>
      <c r="H32" s="99"/>
    </row>
    <row r="33" ht="13.5">
      <c r="A33" s="46"/>
    </row>
    <row r="34" ht="32.25" customHeight="1">
      <c r="A34" s="97" t="s">
        <v>137</v>
      </c>
    </row>
  </sheetData>
  <sheetProtection/>
  <mergeCells count="1">
    <mergeCell ref="A10:F16"/>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H68"/>
  <sheetViews>
    <sheetView workbookViewId="0" topLeftCell="A1">
      <selection activeCell="A8" sqref="A8"/>
    </sheetView>
  </sheetViews>
  <sheetFormatPr defaultColWidth="11.421875" defaultRowHeight="12.75"/>
  <cols>
    <col min="1" max="6" width="13.28125" style="0" customWidth="1"/>
    <col min="7" max="7" width="18.57421875" style="0" bestFit="1" customWidth="1"/>
  </cols>
  <sheetData>
    <row r="8" ht="12.75">
      <c r="A8" s="32" t="s">
        <v>94</v>
      </c>
    </row>
    <row r="10" spans="1:8" ht="12.75" customHeight="1">
      <c r="A10" s="194" t="s">
        <v>132</v>
      </c>
      <c r="B10" s="194"/>
      <c r="C10" s="194"/>
      <c r="D10" s="194"/>
      <c r="E10" s="194"/>
      <c r="F10" s="194"/>
      <c r="H10" s="114"/>
    </row>
    <row r="11" spans="1:8" ht="12.75">
      <c r="A11" s="194"/>
      <c r="B11" s="194"/>
      <c r="C11" s="194"/>
      <c r="D11" s="194"/>
      <c r="E11" s="194"/>
      <c r="F11" s="194"/>
      <c r="H11" s="114"/>
    </row>
    <row r="12" spans="1:8" ht="12.75">
      <c r="A12" s="194"/>
      <c r="B12" s="194"/>
      <c r="C12" s="194"/>
      <c r="D12" s="194"/>
      <c r="E12" s="194"/>
      <c r="F12" s="194"/>
      <c r="H12" s="114"/>
    </row>
    <row r="13" spans="1:6" ht="12.75">
      <c r="A13" s="194"/>
      <c r="B13" s="194"/>
      <c r="C13" s="194"/>
      <c r="D13" s="194"/>
      <c r="E13" s="194"/>
      <c r="F13" s="194"/>
    </row>
    <row r="14" spans="1:6" ht="12.75">
      <c r="A14" s="194"/>
      <c r="B14" s="194"/>
      <c r="C14" s="194"/>
      <c r="D14" s="194"/>
      <c r="E14" s="194"/>
      <c r="F14" s="194"/>
    </row>
    <row r="15" spans="1:6" ht="23.25" customHeight="1">
      <c r="A15" s="194"/>
      <c r="B15" s="194"/>
      <c r="C15" s="194"/>
      <c r="D15" s="194"/>
      <c r="E15" s="194"/>
      <c r="F15" s="194"/>
    </row>
    <row r="36" ht="12.75">
      <c r="A36" s="32" t="s">
        <v>95</v>
      </c>
    </row>
    <row r="38" spans="1:6" ht="12.75" customHeight="1">
      <c r="A38" s="194" t="s">
        <v>133</v>
      </c>
      <c r="B38" s="194"/>
      <c r="C38" s="194"/>
      <c r="D38" s="194"/>
      <c r="E38" s="194"/>
      <c r="F38" s="194"/>
    </row>
    <row r="39" spans="1:8" ht="12.75">
      <c r="A39" s="194"/>
      <c r="B39" s="194"/>
      <c r="C39" s="194"/>
      <c r="D39" s="194"/>
      <c r="E39" s="194"/>
      <c r="F39" s="194"/>
      <c r="H39" s="114"/>
    </row>
    <row r="40" spans="1:8" ht="12.75">
      <c r="A40" s="194"/>
      <c r="B40" s="194"/>
      <c r="C40" s="194"/>
      <c r="D40" s="194"/>
      <c r="E40" s="194"/>
      <c r="F40" s="194"/>
      <c r="H40" s="114"/>
    </row>
    <row r="41" spans="1:6" ht="12.75">
      <c r="A41" s="194"/>
      <c r="B41" s="194"/>
      <c r="C41" s="194"/>
      <c r="D41" s="194"/>
      <c r="E41" s="194"/>
      <c r="F41" s="194"/>
    </row>
    <row r="42" spans="1:6" ht="12.75">
      <c r="A42" s="194"/>
      <c r="B42" s="194"/>
      <c r="C42" s="194"/>
      <c r="D42" s="194"/>
      <c r="E42" s="194"/>
      <c r="F42" s="194"/>
    </row>
    <row r="43" spans="1:8" ht="12.75">
      <c r="A43" s="194"/>
      <c r="B43" s="194"/>
      <c r="C43" s="194"/>
      <c r="D43" s="194"/>
      <c r="E43" s="194"/>
      <c r="F43" s="194"/>
      <c r="H43" s="187"/>
    </row>
    <row r="44" spans="1:6" ht="4.5" customHeight="1">
      <c r="A44" s="194"/>
      <c r="B44" s="194"/>
      <c r="C44" s="194"/>
      <c r="D44" s="194"/>
      <c r="E44" s="194"/>
      <c r="F44" s="194"/>
    </row>
    <row r="45" spans="1:6" ht="12.75" hidden="1">
      <c r="A45" s="194"/>
      <c r="B45" s="194"/>
      <c r="C45" s="194"/>
      <c r="D45" s="194"/>
      <c r="E45" s="194"/>
      <c r="F45" s="194"/>
    </row>
    <row r="47" ht="12.75">
      <c r="A47" s="113" t="s">
        <v>138</v>
      </c>
    </row>
    <row r="49" spans="1:2" ht="12.75">
      <c r="A49" s="106" t="s">
        <v>97</v>
      </c>
      <c r="B49" s="107" t="s">
        <v>139</v>
      </c>
    </row>
    <row r="50" spans="1:2" ht="12.75">
      <c r="A50" s="108" t="s">
        <v>98</v>
      </c>
      <c r="B50" s="109">
        <v>3.448876411218548</v>
      </c>
    </row>
    <row r="51" spans="1:2" ht="12.75">
      <c r="A51" s="108" t="s">
        <v>42</v>
      </c>
      <c r="B51" s="109">
        <v>16.382766783831144</v>
      </c>
    </row>
    <row r="52" spans="1:2" ht="12.75">
      <c r="A52" s="108" t="s">
        <v>43</v>
      </c>
      <c r="B52" s="109">
        <v>0</v>
      </c>
    </row>
    <row r="53" spans="1:2" ht="12.75">
      <c r="A53" s="108" t="s">
        <v>41</v>
      </c>
      <c r="B53" s="109">
        <v>2.640729884095446</v>
      </c>
    </row>
    <row r="54" spans="1:2" ht="12.75">
      <c r="A54" s="108" t="s">
        <v>48</v>
      </c>
      <c r="B54" s="109">
        <v>0.2973866037052872</v>
      </c>
    </row>
    <row r="55" spans="1:2" ht="12.75">
      <c r="A55" s="108" t="s">
        <v>102</v>
      </c>
      <c r="B55" s="109">
        <v>38.73574756286379</v>
      </c>
    </row>
    <row r="56" spans="1:2" ht="12.75">
      <c r="A56" s="108" t="s">
        <v>56</v>
      </c>
      <c r="B56" s="109">
        <v>7.42754626351729</v>
      </c>
    </row>
    <row r="57" spans="1:2" ht="12.75">
      <c r="A57" s="108" t="s">
        <v>64</v>
      </c>
      <c r="B57" s="109">
        <v>5.293155620545955</v>
      </c>
    </row>
    <row r="58" spans="1:2" ht="12.75">
      <c r="A58" s="108" t="s">
        <v>100</v>
      </c>
      <c r="B58" s="109">
        <v>7.019173181656814</v>
      </c>
    </row>
    <row r="59" spans="1:2" ht="12.75">
      <c r="A59" s="108" t="s">
        <v>101</v>
      </c>
      <c r="B59" s="109">
        <v>1.2066029727974585</v>
      </c>
    </row>
    <row r="60" spans="1:2" ht="12.75">
      <c r="A60" s="110" t="s">
        <v>99</v>
      </c>
      <c r="B60" s="111">
        <v>17.54801471576826</v>
      </c>
    </row>
    <row r="61" spans="1:2" ht="12.75">
      <c r="A61" s="110" t="s">
        <v>14</v>
      </c>
      <c r="B61" s="112">
        <v>100</v>
      </c>
    </row>
    <row r="65" spans="1:6" ht="12.75">
      <c r="A65" s="55"/>
      <c r="B65" s="55"/>
      <c r="C65" s="55"/>
      <c r="D65" s="55"/>
      <c r="E65" s="55"/>
      <c r="F65" s="55"/>
    </row>
    <row r="66" spans="1:6" ht="12.75">
      <c r="A66" s="55"/>
      <c r="B66" s="55"/>
      <c r="C66" s="55"/>
      <c r="D66" s="55"/>
      <c r="E66" s="55"/>
      <c r="F66" s="55"/>
    </row>
    <row r="67" spans="1:6" ht="12.75">
      <c r="A67" s="55"/>
      <c r="B67" s="55"/>
      <c r="C67" s="55"/>
      <c r="D67" s="55"/>
      <c r="E67" s="55"/>
      <c r="F67" s="55"/>
    </row>
    <row r="68" spans="1:6" ht="12.75">
      <c r="A68" s="55"/>
      <c r="B68" s="55"/>
      <c r="C68" s="55"/>
      <c r="D68" s="55"/>
      <c r="E68" s="55"/>
      <c r="F68" s="55"/>
    </row>
  </sheetData>
  <sheetProtection/>
  <mergeCells count="2">
    <mergeCell ref="A10:F15"/>
    <mergeCell ref="A38:F45"/>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M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6.140625" style="61" customWidth="1"/>
    <col min="2" max="2" width="10.8515625" style="61" customWidth="1"/>
    <col min="3" max="3" width="6.00390625" style="61" bestFit="1" customWidth="1"/>
    <col min="4" max="4" width="11.00390625" style="61" customWidth="1"/>
    <col min="5" max="5" width="6.7109375" style="61" customWidth="1"/>
    <col min="6" max="6" width="10.140625" style="61" customWidth="1"/>
    <col min="7" max="7" width="6.00390625" style="61" bestFit="1" customWidth="1"/>
    <col min="8" max="8" width="10.140625" style="61" customWidth="1"/>
    <col min="9" max="9" width="6.00390625" style="61" bestFit="1" customWidth="1"/>
    <col min="10" max="10" width="10.8515625" style="61" customWidth="1"/>
    <col min="11" max="11" width="5.7109375" style="61" customWidth="1"/>
    <col min="12" max="16384" width="11.421875" style="61" customWidth="1"/>
  </cols>
  <sheetData>
    <row r="7" spans="1:11" s="65" customFormat="1" ht="15.75">
      <c r="A7" s="62" t="s">
        <v>34</v>
      </c>
      <c r="B7" s="63"/>
      <c r="C7" s="64"/>
      <c r="D7" s="64"/>
      <c r="E7" s="64"/>
      <c r="F7" s="64"/>
      <c r="G7" s="64"/>
      <c r="H7" s="64"/>
      <c r="I7" s="64"/>
      <c r="J7" s="64"/>
      <c r="K7" s="63"/>
    </row>
    <row r="8" spans="1:11" s="65" customFormat="1" ht="27.75">
      <c r="A8" s="66" t="s">
        <v>35</v>
      </c>
      <c r="B8" s="67"/>
      <c r="C8" s="68"/>
      <c r="D8" s="69"/>
      <c r="E8" s="69"/>
      <c r="F8" s="69"/>
      <c r="G8" s="69"/>
      <c r="H8" s="69"/>
      <c r="I8" s="69"/>
      <c r="J8" s="69"/>
      <c r="K8" s="67"/>
    </row>
    <row r="9" spans="1:11" s="65" customFormat="1" ht="15.75">
      <c r="A9" s="136">
        <v>39220</v>
      </c>
      <c r="B9" s="67"/>
      <c r="C9" s="68"/>
      <c r="D9" s="69"/>
      <c r="E9" s="69"/>
      <c r="F9" s="69"/>
      <c r="G9" s="69"/>
      <c r="H9" s="69"/>
      <c r="I9" s="69"/>
      <c r="J9" s="69"/>
      <c r="K9" s="67"/>
    </row>
    <row r="10" spans="1:11" s="65" customFormat="1" ht="15.75">
      <c r="A10" s="70" t="s">
        <v>36</v>
      </c>
      <c r="B10" s="67"/>
      <c r="C10" s="68"/>
      <c r="D10" s="69"/>
      <c r="E10" s="69"/>
      <c r="F10" s="69"/>
      <c r="G10" s="69"/>
      <c r="H10" s="69"/>
      <c r="I10" s="69"/>
      <c r="J10" s="69"/>
      <c r="K10" s="67"/>
    </row>
    <row r="11" spans="1:11" ht="4.5" customHeight="1" thickBot="1">
      <c r="A11" s="71"/>
      <c r="B11" s="72"/>
      <c r="C11" s="73"/>
      <c r="D11" s="73"/>
      <c r="E11" s="73"/>
      <c r="F11" s="73"/>
      <c r="G11" s="73"/>
      <c r="H11" s="73"/>
      <c r="I11" s="73"/>
      <c r="J11" s="73"/>
      <c r="K11" s="72"/>
    </row>
    <row r="12" spans="1:11" ht="16.5">
      <c r="A12" s="56"/>
      <c r="B12" s="195" t="s">
        <v>23</v>
      </c>
      <c r="C12" s="195"/>
      <c r="D12" s="195" t="s">
        <v>24</v>
      </c>
      <c r="E12" s="195"/>
      <c r="F12" s="196" t="s">
        <v>25</v>
      </c>
      <c r="G12" s="196"/>
      <c r="H12" s="195" t="s">
        <v>26</v>
      </c>
      <c r="I12" s="195"/>
      <c r="J12" s="195" t="s">
        <v>14</v>
      </c>
      <c r="K12" s="195"/>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1" ht="16.5" customHeight="1">
      <c r="A15" s="57" t="s">
        <v>39</v>
      </c>
      <c r="B15" s="126">
        <v>677929.5294277887</v>
      </c>
      <c r="C15" s="127">
        <v>92.12</v>
      </c>
      <c r="D15" s="128">
        <v>904485.3319928444</v>
      </c>
      <c r="E15" s="127">
        <v>87.957</v>
      </c>
      <c r="F15" s="128">
        <v>751879.3713760608</v>
      </c>
      <c r="G15" s="127">
        <v>92.355</v>
      </c>
      <c r="H15" s="128">
        <v>424329.15200516215</v>
      </c>
      <c r="I15" s="127">
        <v>92.546</v>
      </c>
      <c r="J15" s="128">
        <v>2758623.384801856</v>
      </c>
      <c r="K15" s="127">
        <v>91.95803217393</v>
      </c>
    </row>
    <row r="16" spans="1:11" ht="16.5" customHeight="1">
      <c r="A16" s="78" t="s">
        <v>40</v>
      </c>
      <c r="B16" s="128">
        <v>219253.30353928</v>
      </c>
      <c r="C16" s="127">
        <v>29.793</v>
      </c>
      <c r="D16" s="128">
        <v>239873.805987006</v>
      </c>
      <c r="E16" s="127">
        <v>23.327</v>
      </c>
      <c r="F16" s="128">
        <v>299122.63539599313</v>
      </c>
      <c r="G16" s="127">
        <v>36.742</v>
      </c>
      <c r="H16" s="128">
        <v>160648.0781393415</v>
      </c>
      <c r="I16" s="127">
        <v>35.037</v>
      </c>
      <c r="J16" s="128">
        <v>918897.8230616206</v>
      </c>
      <c r="K16" s="127">
        <v>30.631232970470933</v>
      </c>
    </row>
    <row r="17" spans="1:11" ht="16.5" customHeight="1">
      <c r="A17" s="79" t="s">
        <v>41</v>
      </c>
      <c r="B17" s="124">
        <v>8392.9030539862</v>
      </c>
      <c r="C17" s="125">
        <v>1.14</v>
      </c>
      <c r="D17" s="124">
        <v>0</v>
      </c>
      <c r="E17" s="125">
        <v>0</v>
      </c>
      <c r="F17" s="124">
        <v>22508.2454214</v>
      </c>
      <c r="G17" s="125">
        <v>2.765</v>
      </c>
      <c r="H17" s="124">
        <v>13712.96501864</v>
      </c>
      <c r="I17" s="125">
        <v>2.991</v>
      </c>
      <c r="J17" s="124">
        <v>44614.1134940262</v>
      </c>
      <c r="K17" s="125">
        <v>1.4872005025034272</v>
      </c>
    </row>
    <row r="18" spans="1:11" ht="16.5" customHeight="1">
      <c r="A18" s="79" t="s">
        <v>42</v>
      </c>
      <c r="B18" s="124">
        <v>210860.4004852938</v>
      </c>
      <c r="C18" s="125">
        <v>28.652</v>
      </c>
      <c r="D18" s="124">
        <v>239873.805987006</v>
      </c>
      <c r="E18" s="125">
        <v>23.327</v>
      </c>
      <c r="F18" s="124">
        <v>276614.3899745931</v>
      </c>
      <c r="G18" s="125">
        <v>33.977</v>
      </c>
      <c r="H18" s="124">
        <v>146935.11312070148</v>
      </c>
      <c r="I18" s="125">
        <v>32.046</v>
      </c>
      <c r="J18" s="124">
        <v>874283.7095675945</v>
      </c>
      <c r="K18" s="125">
        <v>29.144032467967513</v>
      </c>
    </row>
    <row r="19" spans="1:11" ht="16.5" customHeight="1">
      <c r="A19" s="79" t="s">
        <v>43</v>
      </c>
      <c r="B19" s="124">
        <v>0</v>
      </c>
      <c r="C19" s="125">
        <v>0</v>
      </c>
      <c r="D19" s="124">
        <v>0</v>
      </c>
      <c r="E19" s="125">
        <v>0</v>
      </c>
      <c r="F19" s="124">
        <v>0</v>
      </c>
      <c r="G19" s="125">
        <v>0</v>
      </c>
      <c r="H19" s="124">
        <v>0</v>
      </c>
      <c r="I19" s="125">
        <v>0</v>
      </c>
      <c r="J19" s="124">
        <v>0</v>
      </c>
      <c r="K19" s="125">
        <v>0</v>
      </c>
    </row>
    <row r="20" spans="1:11" ht="16.5" customHeight="1">
      <c r="A20" s="79" t="s">
        <v>44</v>
      </c>
      <c r="B20" s="124">
        <v>0</v>
      </c>
      <c r="C20" s="125">
        <v>0</v>
      </c>
      <c r="D20" s="124">
        <v>0</v>
      </c>
      <c r="E20" s="125">
        <v>0</v>
      </c>
      <c r="F20" s="124">
        <v>0</v>
      </c>
      <c r="G20" s="125">
        <v>0</v>
      </c>
      <c r="H20" s="124">
        <v>0</v>
      </c>
      <c r="I20" s="125">
        <v>0</v>
      </c>
      <c r="J20" s="124">
        <v>0</v>
      </c>
      <c r="K20" s="125">
        <v>0</v>
      </c>
    </row>
    <row r="21" spans="1:11" ht="16.5" customHeight="1">
      <c r="A21" s="78" t="s">
        <v>45</v>
      </c>
      <c r="B21" s="128">
        <v>117866.1611540665</v>
      </c>
      <c r="C21" s="127">
        <v>16.016</v>
      </c>
      <c r="D21" s="128">
        <v>296953.6562777589</v>
      </c>
      <c r="E21" s="127">
        <v>28.877</v>
      </c>
      <c r="F21" s="128">
        <v>80792.6587784157</v>
      </c>
      <c r="G21" s="127">
        <v>9.924</v>
      </c>
      <c r="H21" s="128">
        <v>40017.838100779896</v>
      </c>
      <c r="I21" s="127">
        <v>8.728</v>
      </c>
      <c r="J21" s="128">
        <v>535630.314311021</v>
      </c>
      <c r="K21" s="127">
        <v>17.855104813549236</v>
      </c>
    </row>
    <row r="22" spans="1:12" ht="16.5" customHeight="1">
      <c r="A22" s="79" t="s">
        <v>46</v>
      </c>
      <c r="B22" s="124">
        <v>13294.6790241293</v>
      </c>
      <c r="C22" s="125">
        <v>1.807</v>
      </c>
      <c r="D22" s="124">
        <v>93390.57240569101</v>
      </c>
      <c r="E22" s="125">
        <v>9.081000000000001</v>
      </c>
      <c r="F22" s="124">
        <v>12425.0531091952</v>
      </c>
      <c r="G22" s="125">
        <v>1.526</v>
      </c>
      <c r="H22" s="124">
        <v>3669.8567804649</v>
      </c>
      <c r="I22" s="125">
        <v>0.8</v>
      </c>
      <c r="J22" s="124">
        <v>122780.16131948042</v>
      </c>
      <c r="K22" s="125">
        <v>4.092846485366856</v>
      </c>
      <c r="L22" s="168"/>
    </row>
    <row r="23" spans="1:11" ht="16.5" customHeight="1">
      <c r="A23" s="79" t="s">
        <v>47</v>
      </c>
      <c r="B23" s="124">
        <v>38366.591991676</v>
      </c>
      <c r="C23" s="125">
        <v>5.213</v>
      </c>
      <c r="D23" s="124">
        <v>59380.0601479318</v>
      </c>
      <c r="E23" s="125">
        <v>5.774</v>
      </c>
      <c r="F23" s="124">
        <v>25916.290461393502</v>
      </c>
      <c r="G23" s="125">
        <v>3.183</v>
      </c>
      <c r="H23" s="124">
        <v>12340.7041803876</v>
      </c>
      <c r="I23" s="125">
        <v>2.691</v>
      </c>
      <c r="J23" s="124">
        <v>136003.6467813889</v>
      </c>
      <c r="K23" s="125">
        <v>4.533648121522426</v>
      </c>
    </row>
    <row r="24" spans="1:11" ht="16.5" customHeight="1">
      <c r="A24" s="79" t="s">
        <v>120</v>
      </c>
      <c r="B24" s="124">
        <v>9171.81161512</v>
      </c>
      <c r="C24" s="125">
        <v>1.246</v>
      </c>
      <c r="D24" s="124">
        <v>15710.0320902</v>
      </c>
      <c r="E24" s="125">
        <v>1.528</v>
      </c>
      <c r="F24" s="124">
        <v>0</v>
      </c>
      <c r="G24" s="125">
        <v>0</v>
      </c>
      <c r="H24" s="124">
        <v>1454.06769508</v>
      </c>
      <c r="I24" s="125">
        <v>0.317</v>
      </c>
      <c r="J24" s="124">
        <v>26335.9114004</v>
      </c>
      <c r="K24" s="125">
        <v>0.8779011304080944</v>
      </c>
    </row>
    <row r="25" spans="1:11" ht="16.5" customHeight="1">
      <c r="A25" s="79" t="s">
        <v>48</v>
      </c>
      <c r="B25" s="124">
        <v>7956.8847366255995</v>
      </c>
      <c r="C25" s="125">
        <v>1.081</v>
      </c>
      <c r="D25" s="124">
        <v>10198.3811775101</v>
      </c>
      <c r="E25" s="125">
        <v>0.992</v>
      </c>
      <c r="F25" s="124">
        <v>488.5510447208</v>
      </c>
      <c r="G25" s="125">
        <v>0.06</v>
      </c>
      <c r="H25" s="124">
        <v>590.9848893856</v>
      </c>
      <c r="I25" s="125">
        <v>0.129</v>
      </c>
      <c r="J25" s="124">
        <v>19234.8018482421</v>
      </c>
      <c r="K25" s="125">
        <v>0.6411873896830838</v>
      </c>
    </row>
    <row r="26" spans="1:11" ht="16.5" customHeight="1">
      <c r="A26" s="79" t="s">
        <v>49</v>
      </c>
      <c r="B26" s="124">
        <v>11075.3683302675</v>
      </c>
      <c r="C26" s="125">
        <v>1.505</v>
      </c>
      <c r="D26" s="124">
        <v>44858.948774794306</v>
      </c>
      <c r="E26" s="125">
        <v>4.362</v>
      </c>
      <c r="F26" s="124">
        <v>8501.0608661406</v>
      </c>
      <c r="G26" s="125">
        <v>1.044</v>
      </c>
      <c r="H26" s="124">
        <v>497.17326275</v>
      </c>
      <c r="I26" s="125">
        <v>0.108</v>
      </c>
      <c r="J26" s="124">
        <v>64932.55123395241</v>
      </c>
      <c r="K26" s="125">
        <v>2.1645106281646482</v>
      </c>
    </row>
    <row r="27" spans="1:11" ht="16.5" customHeight="1">
      <c r="A27" s="79" t="s">
        <v>50</v>
      </c>
      <c r="B27" s="124">
        <v>35021.8017409725</v>
      </c>
      <c r="C27" s="125">
        <v>4.759</v>
      </c>
      <c r="D27" s="124">
        <v>70906.3845684355</v>
      </c>
      <c r="E27" s="125">
        <v>6.895</v>
      </c>
      <c r="F27" s="124">
        <v>16370.0015312468</v>
      </c>
      <c r="G27" s="125">
        <v>2.011</v>
      </c>
      <c r="H27" s="124">
        <v>20418.9369485532</v>
      </c>
      <c r="I27" s="125">
        <v>4.453</v>
      </c>
      <c r="J27" s="124">
        <v>142717.124789208</v>
      </c>
      <c r="K27" s="125">
        <v>4.757440260037319</v>
      </c>
    </row>
    <row r="28" spans="1:11" ht="16.5" customHeight="1">
      <c r="A28" s="79" t="s">
        <v>51</v>
      </c>
      <c r="B28" s="124">
        <v>0</v>
      </c>
      <c r="C28" s="125">
        <v>0</v>
      </c>
      <c r="D28" s="124">
        <v>0</v>
      </c>
      <c r="E28" s="125">
        <v>0</v>
      </c>
      <c r="F28" s="124">
        <v>5.5831468495</v>
      </c>
      <c r="G28" s="125">
        <v>0.001</v>
      </c>
      <c r="H28" s="124">
        <v>0</v>
      </c>
      <c r="I28" s="125">
        <v>0</v>
      </c>
      <c r="J28" s="124">
        <v>5.5831468495</v>
      </c>
      <c r="K28" s="125">
        <v>0.00018611282730606377</v>
      </c>
    </row>
    <row r="29" spans="1:11" ht="16.5" customHeight="1">
      <c r="A29" s="79" t="s">
        <v>52</v>
      </c>
      <c r="B29" s="124">
        <v>786.7854712882</v>
      </c>
      <c r="C29" s="125">
        <v>0.107</v>
      </c>
      <c r="D29" s="124">
        <v>736.9454736398</v>
      </c>
      <c r="E29" s="125">
        <v>0.072</v>
      </c>
      <c r="F29" s="124">
        <v>2527.9000108249</v>
      </c>
      <c r="G29" s="125">
        <v>0.311</v>
      </c>
      <c r="H29" s="124">
        <v>0</v>
      </c>
      <c r="I29" s="125">
        <v>0</v>
      </c>
      <c r="J29" s="124">
        <v>4051.6309557529003</v>
      </c>
      <c r="K29" s="125">
        <v>0.1350601215949517</v>
      </c>
    </row>
    <row r="30" spans="1:11" ht="16.5" customHeight="1">
      <c r="A30" s="80" t="s">
        <v>53</v>
      </c>
      <c r="B30" s="124">
        <v>2192.2382439874</v>
      </c>
      <c r="C30" s="125">
        <v>0.298</v>
      </c>
      <c r="D30" s="124">
        <v>116.6656395564</v>
      </c>
      <c r="E30" s="125">
        <v>0.011768648717435642</v>
      </c>
      <c r="F30" s="124">
        <v>14550.7786080444</v>
      </c>
      <c r="G30" s="125">
        <v>1.787</v>
      </c>
      <c r="H30" s="124">
        <v>1046.1143441586</v>
      </c>
      <c r="I30" s="125">
        <v>0.228</v>
      </c>
      <c r="J30" s="124">
        <v>17905.796835746798</v>
      </c>
      <c r="K30" s="125">
        <v>0.5968853344001241</v>
      </c>
    </row>
    <row r="31" spans="1:11" ht="16.5" customHeight="1">
      <c r="A31" s="79" t="s">
        <v>126</v>
      </c>
      <c r="B31" s="124">
        <v>0</v>
      </c>
      <c r="C31" s="125">
        <v>0</v>
      </c>
      <c r="D31" s="124">
        <v>1655.666</v>
      </c>
      <c r="E31" s="125">
        <v>0.1683727129283737</v>
      </c>
      <c r="F31" s="124">
        <v>7.44</v>
      </c>
      <c r="G31" s="125">
        <v>0.001</v>
      </c>
      <c r="H31" s="124">
        <v>0</v>
      </c>
      <c r="I31" s="125">
        <v>0</v>
      </c>
      <c r="J31" s="124">
        <v>1663.106</v>
      </c>
      <c r="K31" s="125">
        <v>0.055439229544427635</v>
      </c>
    </row>
    <row r="32" spans="1:11" ht="16.5" customHeight="1">
      <c r="A32" s="79" t="s">
        <v>104</v>
      </c>
      <c r="B32" s="124">
        <v>0</v>
      </c>
      <c r="C32" s="125">
        <v>0</v>
      </c>
      <c r="D32" s="124">
        <v>0</v>
      </c>
      <c r="E32" s="125">
        <v>0</v>
      </c>
      <c r="F32" s="124">
        <v>0</v>
      </c>
      <c r="G32" s="125">
        <v>0</v>
      </c>
      <c r="H32" s="124">
        <v>0</v>
      </c>
      <c r="I32" s="125">
        <v>0</v>
      </c>
      <c r="J32" s="124">
        <v>0</v>
      </c>
      <c r="K32" s="125">
        <v>0</v>
      </c>
    </row>
    <row r="33" spans="1:11" ht="16.5" customHeight="1">
      <c r="A33" s="78" t="s">
        <v>54</v>
      </c>
      <c r="B33" s="128">
        <v>257177.7662019054</v>
      </c>
      <c r="C33" s="127">
        <v>34.946</v>
      </c>
      <c r="D33" s="128">
        <v>305981.09661609016</v>
      </c>
      <c r="E33" s="127">
        <v>29.755</v>
      </c>
      <c r="F33" s="128">
        <v>231049.48901756908</v>
      </c>
      <c r="G33" s="127">
        <v>28.38</v>
      </c>
      <c r="H33" s="128">
        <v>184376.6836398572</v>
      </c>
      <c r="I33" s="127">
        <v>40.212</v>
      </c>
      <c r="J33" s="128">
        <v>978585.0354754219</v>
      </c>
      <c r="K33" s="127">
        <v>32.62089151891929</v>
      </c>
    </row>
    <row r="34" spans="1:11" ht="16.5" customHeight="1">
      <c r="A34" s="79" t="s">
        <v>55</v>
      </c>
      <c r="B34" s="124">
        <v>0</v>
      </c>
      <c r="C34" s="125">
        <v>0</v>
      </c>
      <c r="D34" s="124">
        <v>0</v>
      </c>
      <c r="E34" s="125">
        <v>0</v>
      </c>
      <c r="F34" s="124">
        <v>0</v>
      </c>
      <c r="G34" s="125">
        <v>0</v>
      </c>
      <c r="H34" s="124">
        <v>1837.8218515019998</v>
      </c>
      <c r="I34" s="125">
        <v>0.401</v>
      </c>
      <c r="J34" s="124">
        <v>1837.8218515019998</v>
      </c>
      <c r="K34" s="125">
        <v>0.06126333949079876</v>
      </c>
    </row>
    <row r="35" spans="1:11" ht="16.5" customHeight="1">
      <c r="A35" s="79" t="s">
        <v>127</v>
      </c>
      <c r="B35" s="124">
        <v>0</v>
      </c>
      <c r="C35" s="125">
        <v>0</v>
      </c>
      <c r="D35" s="124">
        <v>0</v>
      </c>
      <c r="E35" s="125">
        <v>0</v>
      </c>
      <c r="F35" s="124">
        <v>0</v>
      </c>
      <c r="G35" s="125">
        <v>0</v>
      </c>
      <c r="H35" s="124">
        <v>0</v>
      </c>
      <c r="I35" s="125">
        <v>0</v>
      </c>
      <c r="J35" s="124">
        <v>0</v>
      </c>
      <c r="K35" s="125">
        <v>0</v>
      </c>
    </row>
    <row r="36" spans="1:11" ht="16.5" customHeight="1">
      <c r="A36" s="79" t="s">
        <v>56</v>
      </c>
      <c r="B36" s="124">
        <v>155834.4103615752</v>
      </c>
      <c r="C36" s="125">
        <v>21.175</v>
      </c>
      <c r="D36" s="124">
        <v>182148.0236500974</v>
      </c>
      <c r="E36" s="125">
        <v>17.713</v>
      </c>
      <c r="F36" s="124">
        <v>147735.2339993247</v>
      </c>
      <c r="G36" s="125">
        <v>18.147</v>
      </c>
      <c r="H36" s="124">
        <v>130810.8183645726</v>
      </c>
      <c r="I36" s="125">
        <v>28.53</v>
      </c>
      <c r="J36" s="124">
        <v>616528.48637557</v>
      </c>
      <c r="K36" s="125">
        <v>20.551825486080713</v>
      </c>
    </row>
    <row r="37" spans="1:11" ht="16.5" customHeight="1">
      <c r="A37" s="79" t="s">
        <v>57</v>
      </c>
      <c r="B37" s="124">
        <v>32408.8003019794</v>
      </c>
      <c r="C37" s="125">
        <v>4.404</v>
      </c>
      <c r="D37" s="124">
        <v>26137.4873733209</v>
      </c>
      <c r="E37" s="125">
        <v>2.542</v>
      </c>
      <c r="F37" s="124">
        <v>15462.721771626999</v>
      </c>
      <c r="G37" s="125">
        <v>1.899</v>
      </c>
      <c r="H37" s="124">
        <v>6059.0638959382995</v>
      </c>
      <c r="I37" s="125">
        <v>1.321</v>
      </c>
      <c r="J37" s="124">
        <v>80068.0733428656</v>
      </c>
      <c r="K37" s="125">
        <v>2.6690495357693336</v>
      </c>
    </row>
    <row r="38" spans="1:11" ht="16.5" customHeight="1">
      <c r="A38" s="80" t="s">
        <v>53</v>
      </c>
      <c r="B38" s="124">
        <v>68934.5555383508</v>
      </c>
      <c r="C38" s="125">
        <v>9.366999999999999</v>
      </c>
      <c r="D38" s="124">
        <v>97695.58559267191</v>
      </c>
      <c r="E38" s="125">
        <v>9.5</v>
      </c>
      <c r="F38" s="124">
        <v>67851.5332466174</v>
      </c>
      <c r="G38" s="125">
        <v>8.335</v>
      </c>
      <c r="H38" s="124">
        <v>45668.979527844305</v>
      </c>
      <c r="I38" s="125">
        <v>9.96</v>
      </c>
      <c r="J38" s="124">
        <v>280150.6539054844</v>
      </c>
      <c r="K38" s="125">
        <v>9.338753157578443</v>
      </c>
    </row>
    <row r="39" spans="1:11" ht="16.5" customHeight="1">
      <c r="A39" s="79" t="s">
        <v>128</v>
      </c>
      <c r="B39" s="124">
        <v>0</v>
      </c>
      <c r="C39" s="125">
        <v>0</v>
      </c>
      <c r="D39" s="124">
        <v>0</v>
      </c>
      <c r="E39" s="125">
        <v>0</v>
      </c>
      <c r="F39" s="124">
        <v>0</v>
      </c>
      <c r="G39" s="125">
        <v>0</v>
      </c>
      <c r="H39" s="124">
        <v>0</v>
      </c>
      <c r="I39" s="125">
        <v>0</v>
      </c>
      <c r="J39" s="124">
        <v>0</v>
      </c>
      <c r="K39" s="125">
        <v>0</v>
      </c>
    </row>
    <row r="40" spans="1:11" ht="16.5" customHeight="1">
      <c r="A40" s="79" t="s">
        <v>58</v>
      </c>
      <c r="B40" s="124">
        <v>0</v>
      </c>
      <c r="C40" s="125">
        <v>0</v>
      </c>
      <c r="D40" s="124">
        <v>0</v>
      </c>
      <c r="E40" s="125">
        <v>0</v>
      </c>
      <c r="F40" s="124">
        <v>0</v>
      </c>
      <c r="G40" s="125">
        <v>0</v>
      </c>
      <c r="H40" s="124">
        <v>0</v>
      </c>
      <c r="I40" s="125">
        <v>0</v>
      </c>
      <c r="J40" s="124">
        <v>0</v>
      </c>
      <c r="K40" s="125">
        <v>0</v>
      </c>
    </row>
    <row r="41" spans="1:11" ht="16.5" customHeight="1">
      <c r="A41" s="79" t="s">
        <v>59</v>
      </c>
      <c r="B41" s="124">
        <v>0</v>
      </c>
      <c r="C41" s="125">
        <v>0</v>
      </c>
      <c r="D41" s="124">
        <v>0</v>
      </c>
      <c r="E41" s="125">
        <v>0</v>
      </c>
      <c r="F41" s="124">
        <v>0</v>
      </c>
      <c r="G41" s="125">
        <v>0</v>
      </c>
      <c r="H41" s="124">
        <v>0</v>
      </c>
      <c r="I41" s="125">
        <v>0</v>
      </c>
      <c r="J41" s="124">
        <v>0</v>
      </c>
      <c r="K41" s="125">
        <v>0</v>
      </c>
    </row>
    <row r="42" spans="1:11" ht="16.5" customHeight="1">
      <c r="A42" s="78" t="s">
        <v>60</v>
      </c>
      <c r="B42" s="128">
        <v>26484.774193625402</v>
      </c>
      <c r="C42" s="127">
        <v>3.599</v>
      </c>
      <c r="D42" s="128">
        <v>2891.654084158</v>
      </c>
      <c r="E42" s="127">
        <v>0.281</v>
      </c>
      <c r="F42" s="128">
        <v>13790.293055714199</v>
      </c>
      <c r="G42" s="127">
        <v>1.694</v>
      </c>
      <c r="H42" s="128">
        <v>14665.639090692</v>
      </c>
      <c r="I42" s="127">
        <v>3.199</v>
      </c>
      <c r="J42" s="128">
        <v>57832.360424189596</v>
      </c>
      <c r="K42" s="127">
        <v>1.9278275134914549</v>
      </c>
    </row>
    <row r="43" spans="1:11" ht="16.5" customHeight="1">
      <c r="A43" s="79" t="s">
        <v>61</v>
      </c>
      <c r="B43" s="124">
        <v>26484.774193625402</v>
      </c>
      <c r="C43" s="125">
        <v>3.599</v>
      </c>
      <c r="D43" s="124">
        <v>2891.654084158</v>
      </c>
      <c r="E43" s="125">
        <v>0.281</v>
      </c>
      <c r="F43" s="124">
        <v>13790.293055714199</v>
      </c>
      <c r="G43" s="125">
        <v>1.694</v>
      </c>
      <c r="H43" s="124">
        <v>14665.639090692</v>
      </c>
      <c r="I43" s="125">
        <v>3.199</v>
      </c>
      <c r="J43" s="124">
        <v>57832.360424189596</v>
      </c>
      <c r="K43" s="125">
        <v>1.9278275134914549</v>
      </c>
    </row>
    <row r="44" spans="1:11" ht="16.5" customHeight="1">
      <c r="A44" s="79" t="s">
        <v>62</v>
      </c>
      <c r="B44" s="124">
        <v>0</v>
      </c>
      <c r="C44" s="125">
        <v>0</v>
      </c>
      <c r="D44" s="124">
        <v>0</v>
      </c>
      <c r="E44" s="125">
        <v>0</v>
      </c>
      <c r="F44" s="124">
        <v>0</v>
      </c>
      <c r="G44" s="125">
        <v>0</v>
      </c>
      <c r="H44" s="124">
        <v>0</v>
      </c>
      <c r="I44" s="125">
        <v>0</v>
      </c>
      <c r="J44" s="124">
        <v>0</v>
      </c>
      <c r="K44" s="125">
        <v>0</v>
      </c>
    </row>
    <row r="45" spans="1:11" ht="16.5" customHeight="1">
      <c r="A45" s="78" t="s">
        <v>63</v>
      </c>
      <c r="B45" s="128">
        <v>57147.5243389114</v>
      </c>
      <c r="C45" s="127">
        <v>7.765</v>
      </c>
      <c r="D45" s="128">
        <v>58785.1190278312</v>
      </c>
      <c r="E45" s="127">
        <v>5.717</v>
      </c>
      <c r="F45" s="128">
        <v>127124.2951283686</v>
      </c>
      <c r="G45" s="127">
        <v>15.615</v>
      </c>
      <c r="H45" s="128">
        <v>24620.913034491503</v>
      </c>
      <c r="I45" s="127">
        <v>5.37</v>
      </c>
      <c r="J45" s="128">
        <v>267677.85152960266</v>
      </c>
      <c r="K45" s="127">
        <v>8.922975357499078</v>
      </c>
    </row>
    <row r="46" spans="1:11" ht="16.5" customHeight="1">
      <c r="A46" s="79" t="s">
        <v>64</v>
      </c>
      <c r="B46" s="124">
        <v>55952.105361109</v>
      </c>
      <c r="C46" s="125">
        <v>7.603</v>
      </c>
      <c r="D46" s="124">
        <v>58785.1190278312</v>
      </c>
      <c r="E46" s="125">
        <v>5.717</v>
      </c>
      <c r="F46" s="124">
        <v>127124.2951283686</v>
      </c>
      <c r="G46" s="125">
        <v>15.615</v>
      </c>
      <c r="H46" s="124">
        <v>15901.803694911501</v>
      </c>
      <c r="I46" s="125">
        <v>3.468</v>
      </c>
      <c r="J46" s="124">
        <v>257763.3232122203</v>
      </c>
      <c r="K46" s="125">
        <v>8.592476994068193</v>
      </c>
    </row>
    <row r="47" spans="1:11" ht="16.5" customHeight="1">
      <c r="A47" s="79" t="s">
        <v>65</v>
      </c>
      <c r="B47" s="124">
        <v>1195.4189778024</v>
      </c>
      <c r="C47" s="125">
        <v>0.162</v>
      </c>
      <c r="D47" s="124">
        <v>0</v>
      </c>
      <c r="E47" s="125">
        <v>0</v>
      </c>
      <c r="F47" s="124">
        <v>0</v>
      </c>
      <c r="G47" s="125">
        <v>0</v>
      </c>
      <c r="H47" s="124">
        <v>8719.10933958</v>
      </c>
      <c r="I47" s="125">
        <v>1.902</v>
      </c>
      <c r="J47" s="124">
        <v>9914.5283173824</v>
      </c>
      <c r="K47" s="125">
        <v>0.3304983634308882</v>
      </c>
    </row>
    <row r="48" spans="1:11" ht="9" customHeight="1">
      <c r="A48" s="81"/>
      <c r="B48" s="124"/>
      <c r="C48" s="125"/>
      <c r="D48" s="124"/>
      <c r="E48" s="125"/>
      <c r="F48" s="124"/>
      <c r="G48" s="125"/>
      <c r="H48" s="124"/>
      <c r="I48" s="125"/>
      <c r="J48" s="124"/>
      <c r="K48" s="125"/>
    </row>
    <row r="49" spans="1:11" ht="16.5" customHeight="1">
      <c r="A49" s="57" t="s">
        <v>66</v>
      </c>
      <c r="B49" s="128">
        <v>68192.3024349561</v>
      </c>
      <c r="C49" s="127">
        <v>9.266</v>
      </c>
      <c r="D49" s="128">
        <v>119893.59579073469</v>
      </c>
      <c r="E49" s="127">
        <v>11.659</v>
      </c>
      <c r="F49" s="128">
        <v>72317.9150086865</v>
      </c>
      <c r="G49" s="127">
        <v>8.883000000000001</v>
      </c>
      <c r="H49" s="128">
        <v>41672.9631741166</v>
      </c>
      <c r="I49" s="127">
        <v>9.088000000000001</v>
      </c>
      <c r="J49" s="128">
        <v>302076.7764084939</v>
      </c>
      <c r="K49" s="127">
        <v>10.069655059479816</v>
      </c>
    </row>
    <row r="50" spans="1:11" ht="16.5" customHeight="1">
      <c r="A50" s="78" t="s">
        <v>40</v>
      </c>
      <c r="B50" s="128">
        <v>319.03763595199996</v>
      </c>
      <c r="C50" s="127">
        <v>0.043</v>
      </c>
      <c r="D50" s="128">
        <v>0</v>
      </c>
      <c r="E50" s="127">
        <v>0</v>
      </c>
      <c r="F50" s="128">
        <v>1895.46684954</v>
      </c>
      <c r="G50" s="127">
        <v>0.233</v>
      </c>
      <c r="H50" s="128">
        <v>14728.50849704</v>
      </c>
      <c r="I50" s="127">
        <v>3.212</v>
      </c>
      <c r="J50" s="128">
        <v>16943.012982532</v>
      </c>
      <c r="K50" s="127">
        <v>0.5647911714062778</v>
      </c>
    </row>
    <row r="51" spans="1:11" ht="16.5" customHeight="1">
      <c r="A51" s="79" t="s">
        <v>67</v>
      </c>
      <c r="B51" s="124">
        <v>319.03763595199996</v>
      </c>
      <c r="C51" s="125">
        <v>0.043</v>
      </c>
      <c r="D51" s="124">
        <v>0</v>
      </c>
      <c r="E51" s="125">
        <v>0</v>
      </c>
      <c r="F51" s="124">
        <v>1895.46684954</v>
      </c>
      <c r="G51" s="125">
        <v>0.233</v>
      </c>
      <c r="H51" s="124">
        <v>14728.50849704</v>
      </c>
      <c r="I51" s="125">
        <v>3.212</v>
      </c>
      <c r="J51" s="124">
        <v>16943.012982532</v>
      </c>
      <c r="K51" s="125">
        <v>0.5647911714062778</v>
      </c>
    </row>
    <row r="52" spans="1:11" ht="16.5" customHeight="1">
      <c r="A52" s="78" t="s">
        <v>45</v>
      </c>
      <c r="B52" s="128">
        <v>10337.21646173</v>
      </c>
      <c r="C52" s="127">
        <v>1.405</v>
      </c>
      <c r="D52" s="128">
        <v>20659.342984462102</v>
      </c>
      <c r="E52" s="127">
        <v>2.009</v>
      </c>
      <c r="F52" s="128">
        <v>4507.93030368</v>
      </c>
      <c r="G52" s="127">
        <v>0.554</v>
      </c>
      <c r="H52" s="128">
        <v>4944.00241378</v>
      </c>
      <c r="I52" s="155">
        <v>1.078</v>
      </c>
      <c r="J52" s="128">
        <v>40448.4921636521</v>
      </c>
      <c r="K52" s="127">
        <v>1.3483405398012462</v>
      </c>
    </row>
    <row r="53" spans="1:11" ht="16.5" customHeight="1">
      <c r="A53" s="158" t="s">
        <v>119</v>
      </c>
      <c r="B53" s="128">
        <v>0</v>
      </c>
      <c r="C53" s="127">
        <v>0</v>
      </c>
      <c r="D53" s="128">
        <v>1659.9383</v>
      </c>
      <c r="E53" s="127">
        <v>0.161</v>
      </c>
      <c r="F53" s="128">
        <v>0</v>
      </c>
      <c r="G53" s="127">
        <v>0</v>
      </c>
      <c r="H53" s="128">
        <v>0</v>
      </c>
      <c r="I53" s="156">
        <v>0</v>
      </c>
      <c r="J53" s="124">
        <v>1659.9383</v>
      </c>
      <c r="K53" s="125">
        <v>0.05533363504387994</v>
      </c>
    </row>
    <row r="54" spans="1:11" ht="16.5" customHeight="1">
      <c r="A54" s="79" t="s">
        <v>68</v>
      </c>
      <c r="B54" s="124">
        <v>0</v>
      </c>
      <c r="C54" s="125">
        <v>0</v>
      </c>
      <c r="D54" s="124">
        <v>0</v>
      </c>
      <c r="E54" s="125">
        <v>0</v>
      </c>
      <c r="F54" s="124">
        <v>0</v>
      </c>
      <c r="G54" s="125">
        <v>0</v>
      </c>
      <c r="H54" s="124">
        <v>0</v>
      </c>
      <c r="I54" s="156">
        <v>0</v>
      </c>
      <c r="J54" s="124">
        <v>0</v>
      </c>
      <c r="K54" s="125">
        <v>0</v>
      </c>
    </row>
    <row r="55" spans="1:11" ht="16.5" customHeight="1">
      <c r="A55" s="79" t="s">
        <v>69</v>
      </c>
      <c r="B55" s="124">
        <v>10337.21646173</v>
      </c>
      <c r="C55" s="125">
        <v>1.405</v>
      </c>
      <c r="D55" s="124">
        <v>18999.4046844621</v>
      </c>
      <c r="E55" s="125">
        <v>1.848</v>
      </c>
      <c r="F55" s="124">
        <v>4500.44622288</v>
      </c>
      <c r="G55" s="125">
        <v>0.553</v>
      </c>
      <c r="H55" s="124">
        <v>4944.00241378</v>
      </c>
      <c r="I55" s="156">
        <v>1.078</v>
      </c>
      <c r="J55" s="124">
        <v>38781.0697828521</v>
      </c>
      <c r="K55" s="125">
        <v>1.2927574247642688</v>
      </c>
    </row>
    <row r="56" spans="1:11" ht="16.5" customHeight="1">
      <c r="A56" s="80" t="s">
        <v>53</v>
      </c>
      <c r="B56" s="124">
        <v>0</v>
      </c>
      <c r="C56" s="125">
        <v>0</v>
      </c>
      <c r="D56" s="124">
        <v>0</v>
      </c>
      <c r="E56" s="125">
        <v>0</v>
      </c>
      <c r="F56" s="124">
        <v>7.4840808</v>
      </c>
      <c r="G56" s="125">
        <v>0.001</v>
      </c>
      <c r="H56" s="124">
        <v>0</v>
      </c>
      <c r="I56" s="125">
        <v>0</v>
      </c>
      <c r="J56" s="124">
        <v>7.4840808</v>
      </c>
      <c r="K56" s="125">
        <v>0.00024947999309739944</v>
      </c>
    </row>
    <row r="57" spans="1:11" ht="16.5" customHeight="1">
      <c r="A57" s="78" t="s">
        <v>70</v>
      </c>
      <c r="B57" s="128">
        <v>0</v>
      </c>
      <c r="C57" s="127">
        <v>0</v>
      </c>
      <c r="D57" s="128">
        <v>0</v>
      </c>
      <c r="E57" s="127">
        <v>0</v>
      </c>
      <c r="F57" s="128">
        <v>0</v>
      </c>
      <c r="G57" s="127">
        <v>0</v>
      </c>
      <c r="H57" s="128">
        <v>0</v>
      </c>
      <c r="I57" s="127">
        <v>0</v>
      </c>
      <c r="J57" s="128">
        <v>0</v>
      </c>
      <c r="K57" s="127">
        <v>0</v>
      </c>
    </row>
    <row r="58" spans="1:11" ht="16.5" customHeight="1">
      <c r="A58" s="80" t="s">
        <v>53</v>
      </c>
      <c r="B58" s="124">
        <v>0</v>
      </c>
      <c r="C58" s="125">
        <v>0</v>
      </c>
      <c r="D58" s="124">
        <v>0</v>
      </c>
      <c r="E58" s="125">
        <v>0</v>
      </c>
      <c r="F58" s="124">
        <v>0</v>
      </c>
      <c r="G58" s="125">
        <v>0</v>
      </c>
      <c r="H58" s="124">
        <v>0</v>
      </c>
      <c r="I58" s="125">
        <v>0</v>
      </c>
      <c r="J58" s="124">
        <v>0</v>
      </c>
      <c r="K58" s="125">
        <v>0</v>
      </c>
    </row>
    <row r="59" spans="1:11" ht="16.5" customHeight="1">
      <c r="A59" s="78" t="s">
        <v>71</v>
      </c>
      <c r="B59" s="128">
        <v>57536.0483372741</v>
      </c>
      <c r="C59" s="127">
        <v>7.818</v>
      </c>
      <c r="D59" s="128">
        <v>99234.25280627259</v>
      </c>
      <c r="E59" s="127">
        <v>9.65</v>
      </c>
      <c r="F59" s="128">
        <v>65914.5178554665</v>
      </c>
      <c r="G59" s="127">
        <v>8.096</v>
      </c>
      <c r="H59" s="128">
        <v>22000.4522632966</v>
      </c>
      <c r="I59" s="127">
        <v>4.798</v>
      </c>
      <c r="J59" s="128">
        <v>244685.27126230983</v>
      </c>
      <c r="K59" s="127">
        <v>8.156523348272291</v>
      </c>
    </row>
    <row r="60" spans="1:11" ht="16.5" customHeight="1">
      <c r="A60" s="79" t="s">
        <v>72</v>
      </c>
      <c r="B60" s="124">
        <v>57536.0483372741</v>
      </c>
      <c r="C60" s="125">
        <v>7.818</v>
      </c>
      <c r="D60" s="124">
        <v>99234.25280627259</v>
      </c>
      <c r="E60" s="125">
        <v>9.65</v>
      </c>
      <c r="F60" s="124">
        <v>65914.5178554665</v>
      </c>
      <c r="G60" s="125">
        <v>8.096</v>
      </c>
      <c r="H60" s="124">
        <v>22000.4522632966</v>
      </c>
      <c r="I60" s="125">
        <v>4.798</v>
      </c>
      <c r="J60" s="124">
        <v>244685.27126230983</v>
      </c>
      <c r="K60" s="125">
        <v>8.156523348272291</v>
      </c>
    </row>
    <row r="61" spans="1:11" ht="9" customHeight="1">
      <c r="A61" s="81"/>
      <c r="B61" s="124">
        <v>0</v>
      </c>
      <c r="C61" s="125"/>
      <c r="D61" s="124"/>
      <c r="E61" s="125"/>
      <c r="F61" s="124"/>
      <c r="G61" s="125"/>
      <c r="H61" s="124"/>
      <c r="I61" s="125"/>
      <c r="J61" s="124"/>
      <c r="K61" s="125"/>
    </row>
    <row r="62" spans="1:11" ht="16.5" customHeight="1">
      <c r="A62" s="59" t="s">
        <v>73</v>
      </c>
      <c r="B62" s="129">
        <v>-10198.5604776</v>
      </c>
      <c r="C62" s="130">
        <v>-1.386</v>
      </c>
      <c r="D62" s="129">
        <v>-33053.22542</v>
      </c>
      <c r="E62" s="130">
        <v>-3.334</v>
      </c>
      <c r="F62" s="129">
        <v>-10080.693121200002</v>
      </c>
      <c r="G62" s="130">
        <v>-1.238</v>
      </c>
      <c r="H62" s="129">
        <v>-7495.5453156</v>
      </c>
      <c r="I62" s="130">
        <v>-1.635</v>
      </c>
      <c r="J62" s="129">
        <v>-60828.024334400005</v>
      </c>
      <c r="K62" s="130">
        <v>-2.027687233290501</v>
      </c>
    </row>
    <row r="63" spans="1:11" ht="16.5" customHeight="1">
      <c r="A63" s="57" t="s">
        <v>74</v>
      </c>
      <c r="B63" s="128">
        <v>735923.2713851448</v>
      </c>
      <c r="C63" s="127">
        <v>100</v>
      </c>
      <c r="D63" s="128">
        <v>991325.70236</v>
      </c>
      <c r="E63" s="127">
        <v>100</v>
      </c>
      <c r="F63" s="128">
        <v>814116.5932635472</v>
      </c>
      <c r="G63" s="127">
        <v>100</v>
      </c>
      <c r="H63" s="128">
        <v>458506.5698636787</v>
      </c>
      <c r="I63" s="127">
        <v>100</v>
      </c>
      <c r="J63" s="128">
        <v>2999872.1368723707</v>
      </c>
      <c r="K63" s="127">
        <v>100</v>
      </c>
    </row>
    <row r="64" spans="1:11" ht="16.5" customHeight="1">
      <c r="A64" s="57" t="s">
        <v>9</v>
      </c>
      <c r="B64" s="128">
        <v>729812.3172175718</v>
      </c>
      <c r="C64" s="127">
        <v>99.17</v>
      </c>
      <c r="D64" s="128">
        <v>983333.9210399999</v>
      </c>
      <c r="E64" s="127">
        <v>99.194</v>
      </c>
      <c r="F64" s="128">
        <v>807061.7874246561</v>
      </c>
      <c r="G64" s="127">
        <v>99.133</v>
      </c>
      <c r="H64" s="128">
        <v>454672.4188238616</v>
      </c>
      <c r="I64" s="127">
        <v>99.164</v>
      </c>
      <c r="J64" s="128">
        <v>2974880.444506089</v>
      </c>
      <c r="K64" s="127">
        <v>99.16690808054447</v>
      </c>
    </row>
    <row r="65" spans="1:11" ht="16.5" customHeight="1">
      <c r="A65" s="57" t="s">
        <v>75</v>
      </c>
      <c r="B65" s="128">
        <v>6110.9541675731</v>
      </c>
      <c r="C65" s="127">
        <v>0.83</v>
      </c>
      <c r="D65" s="128">
        <v>7991.78133</v>
      </c>
      <c r="E65" s="127">
        <v>0.806</v>
      </c>
      <c r="F65" s="128">
        <v>7054.805838890999</v>
      </c>
      <c r="G65" s="127">
        <v>0.867</v>
      </c>
      <c r="H65" s="128">
        <v>3834.1510398172</v>
      </c>
      <c r="I65" s="127">
        <v>0.836</v>
      </c>
      <c r="J65" s="128">
        <v>24991.6923762813</v>
      </c>
      <c r="K65" s="127">
        <v>0.8330919197888655</v>
      </c>
    </row>
    <row r="66" spans="1:11" ht="12.75"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spans="1:8" ht="13.5">
      <c r="A69" s="83" t="s">
        <v>78</v>
      </c>
      <c r="H69" s="169"/>
    </row>
    <row r="70" spans="1:13" ht="13.5">
      <c r="A70" s="83" t="s">
        <v>79</v>
      </c>
      <c r="D70" s="157"/>
      <c r="E70" s="157"/>
      <c r="F70" s="157"/>
      <c r="G70" s="157"/>
      <c r="H70" s="157"/>
      <c r="I70" s="157"/>
      <c r="J70" s="157"/>
      <c r="K70" s="157"/>
      <c r="L70" s="157"/>
      <c r="M70" s="170"/>
    </row>
    <row r="71" ht="13.5">
      <c r="A71" s="83" t="s">
        <v>105</v>
      </c>
    </row>
  </sheetData>
  <sheetProtection/>
  <mergeCells count="5">
    <mergeCell ref="J12:K12"/>
    <mergeCell ref="B12:C12"/>
    <mergeCell ref="D12:E12"/>
    <mergeCell ref="F12:G12"/>
    <mergeCell ref="H12:I1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L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5.28125" style="61" customWidth="1"/>
    <col min="2" max="2" width="11.7109375" style="61" customWidth="1"/>
    <col min="3" max="3" width="6.00390625" style="61" customWidth="1"/>
    <col min="4" max="4" width="12.28125" style="61" customWidth="1"/>
    <col min="5" max="5" width="5.7109375" style="61" customWidth="1"/>
    <col min="6" max="6" width="11.00390625" style="61" customWidth="1"/>
    <col min="7" max="7" width="5.7109375" style="61" customWidth="1"/>
    <col min="8" max="8" width="11.28125" style="61" customWidth="1"/>
    <col min="9" max="9" width="5.7109375" style="61" customWidth="1"/>
    <col min="10" max="10" width="11.28125" style="61" customWidth="1"/>
    <col min="11" max="11" width="5.7109375" style="61" customWidth="1"/>
    <col min="12" max="16384" width="11.421875" style="61" customWidth="1"/>
  </cols>
  <sheetData>
    <row r="7" spans="1:11" s="65" customFormat="1" ht="15.75">
      <c r="A7" s="62" t="s">
        <v>80</v>
      </c>
      <c r="B7" s="63"/>
      <c r="C7" s="64"/>
      <c r="D7" s="64"/>
      <c r="E7" s="64"/>
      <c r="F7" s="64"/>
      <c r="G7" s="64"/>
      <c r="H7" s="64"/>
      <c r="I7" s="64"/>
      <c r="J7" s="64"/>
      <c r="K7" s="63"/>
    </row>
    <row r="8" spans="1:11" s="65" customFormat="1" ht="27.75">
      <c r="A8" s="66" t="s">
        <v>81</v>
      </c>
      <c r="B8" s="67"/>
      <c r="C8" s="68"/>
      <c r="D8" s="69"/>
      <c r="E8" s="69"/>
      <c r="F8" s="69"/>
      <c r="G8" s="69"/>
      <c r="H8" s="69"/>
      <c r="I8" s="69"/>
      <c r="J8" s="69"/>
      <c r="K8" s="67"/>
    </row>
    <row r="9" spans="1:11" s="65" customFormat="1" ht="15.75">
      <c r="A9" s="136">
        <v>39220</v>
      </c>
      <c r="B9" s="67"/>
      <c r="C9" s="68"/>
      <c r="D9" s="69"/>
      <c r="E9" s="69"/>
      <c r="F9" s="69"/>
      <c r="G9" s="69"/>
      <c r="H9" s="69"/>
      <c r="I9" s="69"/>
      <c r="J9" s="69"/>
      <c r="K9" s="67"/>
    </row>
    <row r="10" spans="1:11" s="65" customFormat="1" ht="15.75">
      <c r="A10" s="70" t="s">
        <v>36</v>
      </c>
      <c r="B10" s="67"/>
      <c r="C10" s="68"/>
      <c r="D10" s="69"/>
      <c r="E10" s="69"/>
      <c r="F10" s="69"/>
      <c r="G10" s="69"/>
      <c r="H10" s="69"/>
      <c r="I10" s="69"/>
      <c r="J10" s="69"/>
      <c r="K10" s="67"/>
    </row>
    <row r="11" spans="1:11" ht="4.5" customHeight="1" thickBot="1">
      <c r="A11" s="71"/>
      <c r="B11" s="72"/>
      <c r="C11" s="73"/>
      <c r="D11" s="73"/>
      <c r="E11" s="73"/>
      <c r="F11" s="73"/>
      <c r="G11" s="73"/>
      <c r="H11" s="73"/>
      <c r="I11" s="73"/>
      <c r="J11" s="73"/>
      <c r="K11" s="72"/>
    </row>
    <row r="12" spans="1:11" ht="16.5">
      <c r="A12" s="56"/>
      <c r="B12" s="195" t="s">
        <v>23</v>
      </c>
      <c r="C12" s="195"/>
      <c r="D12" s="195" t="s">
        <v>24</v>
      </c>
      <c r="E12" s="195"/>
      <c r="F12" s="196" t="s">
        <v>25</v>
      </c>
      <c r="G12" s="196"/>
      <c r="H12" s="195" t="s">
        <v>26</v>
      </c>
      <c r="I12" s="195"/>
      <c r="J12" s="195" t="s">
        <v>14</v>
      </c>
      <c r="K12" s="195"/>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2" ht="16.5" customHeight="1">
      <c r="A15" s="57" t="s">
        <v>39</v>
      </c>
      <c r="B15" s="126">
        <v>11431599.528144764</v>
      </c>
      <c r="C15" s="127">
        <v>92.521</v>
      </c>
      <c r="D15" s="128">
        <v>13381261.210139576</v>
      </c>
      <c r="E15" s="127">
        <v>87.322</v>
      </c>
      <c r="F15" s="128">
        <v>13166336.769947667</v>
      </c>
      <c r="G15" s="127">
        <v>92.897</v>
      </c>
      <c r="H15" s="128">
        <v>6347211.340934004</v>
      </c>
      <c r="I15" s="127">
        <v>88.464</v>
      </c>
      <c r="J15" s="128">
        <v>44326408.84916601</v>
      </c>
      <c r="K15" s="127">
        <v>90.41085214713243</v>
      </c>
      <c r="L15" s="168"/>
    </row>
    <row r="16" spans="1:11" ht="16.5" customHeight="1">
      <c r="A16" s="78" t="s">
        <v>40</v>
      </c>
      <c r="B16" s="128">
        <v>2275080.7189278137</v>
      </c>
      <c r="C16" s="127">
        <v>18.413</v>
      </c>
      <c r="D16" s="128">
        <v>2835848.687966186</v>
      </c>
      <c r="E16" s="127">
        <v>18.506</v>
      </c>
      <c r="F16" s="128">
        <v>3411823.16231059</v>
      </c>
      <c r="G16" s="127">
        <v>24.073</v>
      </c>
      <c r="H16" s="128">
        <v>1367590.5924672827</v>
      </c>
      <c r="I16" s="127">
        <v>19.061</v>
      </c>
      <c r="J16" s="128">
        <v>9890343.161671873</v>
      </c>
      <c r="K16" s="127">
        <v>20.172948282751353</v>
      </c>
    </row>
    <row r="17" spans="1:11" ht="16.5" customHeight="1">
      <c r="A17" s="79" t="s">
        <v>41</v>
      </c>
      <c r="B17" s="124">
        <v>264808.269846958</v>
      </c>
      <c r="C17" s="125">
        <v>2.143</v>
      </c>
      <c r="D17" s="124">
        <v>735958.24586839</v>
      </c>
      <c r="E17" s="125">
        <v>4.803</v>
      </c>
      <c r="F17" s="124">
        <v>421062.72052333</v>
      </c>
      <c r="G17" s="125">
        <v>2.971</v>
      </c>
      <c r="H17" s="124">
        <v>60230.86761134</v>
      </c>
      <c r="I17" s="125">
        <v>0.839</v>
      </c>
      <c r="J17" s="124">
        <v>1482060.103850018</v>
      </c>
      <c r="K17" s="125">
        <v>3.022900352209984</v>
      </c>
    </row>
    <row r="18" spans="1:11" ht="16.5" customHeight="1">
      <c r="A18" s="79" t="s">
        <v>42</v>
      </c>
      <c r="B18" s="124">
        <v>2010272.4490808556</v>
      </c>
      <c r="C18" s="125">
        <v>16.27</v>
      </c>
      <c r="D18" s="124">
        <v>2099890.442097796</v>
      </c>
      <c r="E18" s="125">
        <v>13.703</v>
      </c>
      <c r="F18" s="124">
        <v>2990760.4417872606</v>
      </c>
      <c r="G18" s="125">
        <v>21.102</v>
      </c>
      <c r="H18" s="124">
        <v>1307359.7248559427</v>
      </c>
      <c r="I18" s="125">
        <v>18.221</v>
      </c>
      <c r="J18" s="124">
        <v>8408283.057821855</v>
      </c>
      <c r="K18" s="125">
        <v>17.15004793054137</v>
      </c>
    </row>
    <row r="19" spans="1:11" ht="16.5" customHeight="1">
      <c r="A19" s="79" t="s">
        <v>43</v>
      </c>
      <c r="B19" s="124">
        <v>0</v>
      </c>
      <c r="C19" s="125">
        <v>0</v>
      </c>
      <c r="D19" s="124">
        <v>0</v>
      </c>
      <c r="E19" s="125">
        <v>0</v>
      </c>
      <c r="F19" s="124">
        <v>0</v>
      </c>
      <c r="G19" s="125">
        <v>0</v>
      </c>
      <c r="H19" s="124">
        <v>0</v>
      </c>
      <c r="I19" s="125">
        <v>0</v>
      </c>
      <c r="J19" s="124">
        <v>0</v>
      </c>
      <c r="K19" s="125">
        <v>0</v>
      </c>
    </row>
    <row r="20" spans="1:11" ht="16.5" customHeight="1">
      <c r="A20" s="79" t="s">
        <v>44</v>
      </c>
      <c r="B20" s="124">
        <v>0</v>
      </c>
      <c r="C20" s="125">
        <v>0</v>
      </c>
      <c r="D20" s="124">
        <v>0</v>
      </c>
      <c r="E20" s="125">
        <v>0</v>
      </c>
      <c r="F20" s="124">
        <v>0</v>
      </c>
      <c r="G20" s="125">
        <v>0</v>
      </c>
      <c r="H20" s="124">
        <v>0</v>
      </c>
      <c r="I20" s="125">
        <v>0</v>
      </c>
      <c r="J20" s="124">
        <v>0</v>
      </c>
      <c r="K20" s="125">
        <v>0</v>
      </c>
    </row>
    <row r="21" spans="1:11" ht="16.5" customHeight="1">
      <c r="A21" s="78" t="s">
        <v>45</v>
      </c>
      <c r="B21" s="128">
        <v>1943598.5154660982</v>
      </c>
      <c r="C21" s="127">
        <v>15.73</v>
      </c>
      <c r="D21" s="128">
        <v>2492003.2855313425</v>
      </c>
      <c r="E21" s="127">
        <v>16.262</v>
      </c>
      <c r="F21" s="128">
        <v>2056963.6473545912</v>
      </c>
      <c r="G21" s="127">
        <v>14.513</v>
      </c>
      <c r="H21" s="128">
        <v>844274.824619081</v>
      </c>
      <c r="I21" s="127">
        <v>11.767</v>
      </c>
      <c r="J21" s="128">
        <v>7336840.272971112</v>
      </c>
      <c r="K21" s="127">
        <v>14.96466775379658</v>
      </c>
    </row>
    <row r="22" spans="1:11" ht="16.5" customHeight="1">
      <c r="A22" s="79" t="s">
        <v>46</v>
      </c>
      <c r="B22" s="124">
        <v>515394.6926818656</v>
      </c>
      <c r="C22" s="125">
        <v>4.171</v>
      </c>
      <c r="D22" s="124">
        <v>496399.2246913986</v>
      </c>
      <c r="E22" s="125">
        <v>3.239</v>
      </c>
      <c r="F22" s="124">
        <v>572001.3931829291</v>
      </c>
      <c r="G22" s="125">
        <v>4.036</v>
      </c>
      <c r="H22" s="124">
        <v>121748.506859339</v>
      </c>
      <c r="I22" s="125">
        <v>1.6980000000000002</v>
      </c>
      <c r="J22" s="124">
        <v>1705543.8174155324</v>
      </c>
      <c r="K22" s="125">
        <v>3.47873139084022</v>
      </c>
    </row>
    <row r="23" spans="1:11" ht="16.5" customHeight="1">
      <c r="A23" s="79" t="s">
        <v>47</v>
      </c>
      <c r="B23" s="124">
        <v>117679.2894285232</v>
      </c>
      <c r="C23" s="125">
        <v>0.952</v>
      </c>
      <c r="D23" s="124">
        <v>235043.16247765138</v>
      </c>
      <c r="E23" s="125">
        <v>1.534</v>
      </c>
      <c r="F23" s="124">
        <v>214150.63947792552</v>
      </c>
      <c r="G23" s="125">
        <v>1.511</v>
      </c>
      <c r="H23" s="124">
        <v>56838.3773853316</v>
      </c>
      <c r="I23" s="125">
        <v>0.792</v>
      </c>
      <c r="J23" s="124">
        <v>623711.4687694317</v>
      </c>
      <c r="K23" s="125">
        <v>1.2721600249022846</v>
      </c>
    </row>
    <row r="24" spans="1:11" ht="16.5" customHeight="1">
      <c r="A24" s="79" t="s">
        <v>120</v>
      </c>
      <c r="B24" s="124">
        <v>114657.81349456</v>
      </c>
      <c r="C24" s="125">
        <v>0.928</v>
      </c>
      <c r="D24" s="124">
        <v>240378.7434384</v>
      </c>
      <c r="E24" s="125">
        <v>1.569</v>
      </c>
      <c r="F24" s="124">
        <v>0</v>
      </c>
      <c r="G24" s="125">
        <v>0</v>
      </c>
      <c r="H24" s="124">
        <v>40744.40037892</v>
      </c>
      <c r="I24" s="125">
        <v>0.568</v>
      </c>
      <c r="J24" s="124">
        <v>395780.95731188</v>
      </c>
      <c r="K24" s="125">
        <v>0.8072590255605188</v>
      </c>
    </row>
    <row r="25" spans="1:11" ht="16.5" customHeight="1">
      <c r="A25" s="79" t="s">
        <v>48</v>
      </c>
      <c r="B25" s="124">
        <v>34128.9178015363</v>
      </c>
      <c r="C25" s="125">
        <v>0.276</v>
      </c>
      <c r="D25" s="124">
        <v>46592.5067505483</v>
      </c>
      <c r="E25" s="125">
        <v>0.304</v>
      </c>
      <c r="F25" s="124">
        <v>73351.21324767951</v>
      </c>
      <c r="G25" s="125">
        <v>0.518</v>
      </c>
      <c r="H25" s="124">
        <v>7352.7510141166995</v>
      </c>
      <c r="I25" s="125">
        <v>0.102</v>
      </c>
      <c r="J25" s="124">
        <v>161425.3888138808</v>
      </c>
      <c r="K25" s="125">
        <v>0.329253087262442</v>
      </c>
    </row>
    <row r="26" spans="1:11" ht="16.5" customHeight="1">
      <c r="A26" s="79" t="s">
        <v>49</v>
      </c>
      <c r="B26" s="124">
        <v>35903.1060481233</v>
      </c>
      <c r="C26" s="125">
        <v>0.291</v>
      </c>
      <c r="D26" s="124">
        <v>128489.5651315729</v>
      </c>
      <c r="E26" s="125">
        <v>0.838</v>
      </c>
      <c r="F26" s="124">
        <v>57634.8231808898</v>
      </c>
      <c r="G26" s="125">
        <v>0.407</v>
      </c>
      <c r="H26" s="124">
        <v>48157.0888627878</v>
      </c>
      <c r="I26" s="125">
        <v>0.671</v>
      </c>
      <c r="J26" s="124">
        <v>270184.5832233738</v>
      </c>
      <c r="K26" s="125">
        <v>0.5510849861391972</v>
      </c>
    </row>
    <row r="27" spans="1:11" ht="16.5" customHeight="1">
      <c r="A27" s="79" t="s">
        <v>50</v>
      </c>
      <c r="B27" s="124">
        <v>176171.71570310972</v>
      </c>
      <c r="C27" s="125">
        <v>1.426</v>
      </c>
      <c r="D27" s="124">
        <v>165385.0650187423</v>
      </c>
      <c r="E27" s="125">
        <v>1.079</v>
      </c>
      <c r="F27" s="124">
        <v>80236.8654049151</v>
      </c>
      <c r="G27" s="125">
        <v>0.566</v>
      </c>
      <c r="H27" s="124">
        <v>35971.3999824901</v>
      </c>
      <c r="I27" s="125">
        <v>0.501</v>
      </c>
      <c r="J27" s="124">
        <v>457765.04610925715</v>
      </c>
      <c r="K27" s="125">
        <v>0.9336855607396669</v>
      </c>
    </row>
    <row r="28" spans="1:11" ht="16.5" customHeight="1">
      <c r="A28" s="79" t="s">
        <v>51</v>
      </c>
      <c r="B28" s="124">
        <v>29.0965480208</v>
      </c>
      <c r="C28" s="125">
        <v>0</v>
      </c>
      <c r="D28" s="124">
        <v>0</v>
      </c>
      <c r="E28" s="125">
        <v>0</v>
      </c>
      <c r="F28" s="124">
        <v>250.7451294837</v>
      </c>
      <c r="G28" s="125">
        <v>0.002</v>
      </c>
      <c r="H28" s="124">
        <v>0</v>
      </c>
      <c r="I28" s="125">
        <v>0</v>
      </c>
      <c r="J28" s="124">
        <v>279.8416775045</v>
      </c>
      <c r="K28" s="125">
        <v>0.0005707821857520247</v>
      </c>
    </row>
    <row r="29" spans="1:11" ht="16.5" customHeight="1">
      <c r="A29" s="79" t="s">
        <v>52</v>
      </c>
      <c r="B29" s="124">
        <v>9977.677963144</v>
      </c>
      <c r="C29" s="125">
        <v>0.081</v>
      </c>
      <c r="D29" s="124">
        <v>14221.5182007837</v>
      </c>
      <c r="E29" s="125">
        <v>0.093</v>
      </c>
      <c r="F29" s="124">
        <v>10651.934994987501</v>
      </c>
      <c r="G29" s="125">
        <v>0.075</v>
      </c>
      <c r="H29" s="124">
        <v>0</v>
      </c>
      <c r="I29" s="125">
        <v>0</v>
      </c>
      <c r="J29" s="124">
        <v>34851.1311589152</v>
      </c>
      <c r="K29" s="125">
        <v>0.07108449676333944</v>
      </c>
    </row>
    <row r="30" spans="1:11" ht="16.5" customHeight="1">
      <c r="A30" s="80" t="s">
        <v>53</v>
      </c>
      <c r="B30" s="124">
        <v>939656.2057972156</v>
      </c>
      <c r="C30" s="125">
        <v>7.605</v>
      </c>
      <c r="D30" s="124">
        <v>1156463.637822245</v>
      </c>
      <c r="E30" s="125">
        <v>7.546701292586533</v>
      </c>
      <c r="F30" s="124">
        <v>1048637.724735781</v>
      </c>
      <c r="G30" s="125">
        <v>7.399</v>
      </c>
      <c r="H30" s="124">
        <v>533431.8081360959</v>
      </c>
      <c r="I30" s="125">
        <v>7.435</v>
      </c>
      <c r="J30" s="124">
        <v>3678189.3764913375</v>
      </c>
      <c r="K30" s="125">
        <v>7.502259815784024</v>
      </c>
    </row>
    <row r="31" spans="1:11" ht="16.5" customHeight="1">
      <c r="A31" s="79" t="s">
        <v>126</v>
      </c>
      <c r="B31" s="124">
        <v>0</v>
      </c>
      <c r="C31" s="125">
        <v>0</v>
      </c>
      <c r="D31" s="124">
        <v>9029.862</v>
      </c>
      <c r="E31" s="125">
        <v>0.05954411301982031</v>
      </c>
      <c r="F31" s="124">
        <v>48.308</v>
      </c>
      <c r="G31" s="125">
        <v>0</v>
      </c>
      <c r="H31" s="124">
        <v>30.492</v>
      </c>
      <c r="I31" s="125">
        <v>0</v>
      </c>
      <c r="J31" s="124">
        <v>9108.662</v>
      </c>
      <c r="K31" s="125">
        <v>0.018578583619135162</v>
      </c>
    </row>
    <row r="32" spans="1:11" ht="16.5" customHeight="1">
      <c r="A32" s="79" t="s">
        <v>104</v>
      </c>
      <c r="B32" s="124">
        <v>0</v>
      </c>
      <c r="C32" s="125">
        <v>0</v>
      </c>
      <c r="D32" s="124">
        <v>0</v>
      </c>
      <c r="E32" s="125">
        <v>0</v>
      </c>
      <c r="F32" s="124">
        <v>0</v>
      </c>
      <c r="G32" s="125">
        <v>0</v>
      </c>
      <c r="H32" s="124">
        <v>0</v>
      </c>
      <c r="I32" s="125">
        <v>0</v>
      </c>
      <c r="J32" s="124">
        <v>0</v>
      </c>
      <c r="K32" s="125">
        <v>0</v>
      </c>
    </row>
    <row r="33" spans="1:11" ht="16.5" customHeight="1">
      <c r="A33" s="78" t="s">
        <v>54</v>
      </c>
      <c r="B33" s="128">
        <v>5929804.751519211</v>
      </c>
      <c r="C33" s="127">
        <v>47.993</v>
      </c>
      <c r="D33" s="128">
        <v>6745604.678580763</v>
      </c>
      <c r="E33" s="127">
        <v>44.02</v>
      </c>
      <c r="F33" s="128">
        <v>6424837.836482523</v>
      </c>
      <c r="G33" s="127">
        <v>45.331</v>
      </c>
      <c r="H33" s="128">
        <v>3404164.8596282457</v>
      </c>
      <c r="I33" s="127">
        <v>47.445</v>
      </c>
      <c r="J33" s="128">
        <v>22504412.12621074</v>
      </c>
      <c r="K33" s="127">
        <v>45.90137415201986</v>
      </c>
    </row>
    <row r="34" spans="1:11" ht="16.5" customHeight="1">
      <c r="A34" s="79" t="s">
        <v>55</v>
      </c>
      <c r="B34" s="124">
        <v>0</v>
      </c>
      <c r="C34" s="125">
        <v>0</v>
      </c>
      <c r="D34" s="124">
        <v>35960.29276643151</v>
      </c>
      <c r="E34" s="125">
        <v>0.235</v>
      </c>
      <c r="F34" s="124">
        <v>15611.547722391499</v>
      </c>
      <c r="G34" s="125">
        <v>0.11</v>
      </c>
      <c r="H34" s="124">
        <v>2787.026544036</v>
      </c>
      <c r="I34" s="125">
        <v>0.039</v>
      </c>
      <c r="J34" s="124">
        <v>54358.86703285901</v>
      </c>
      <c r="K34" s="125">
        <v>0.11087366691303516</v>
      </c>
    </row>
    <row r="35" spans="1:11" ht="16.5" customHeight="1">
      <c r="A35" s="79" t="s">
        <v>127</v>
      </c>
      <c r="B35" s="124">
        <v>88392.9101271901</v>
      </c>
      <c r="C35" s="125">
        <v>0.715</v>
      </c>
      <c r="D35" s="124">
        <v>0</v>
      </c>
      <c r="E35" s="125">
        <v>0</v>
      </c>
      <c r="F35" s="124">
        <v>45609.9182740933</v>
      </c>
      <c r="G35" s="125">
        <v>0.322</v>
      </c>
      <c r="H35" s="124">
        <v>90078.6249305574</v>
      </c>
      <c r="I35" s="125">
        <v>1.255</v>
      </c>
      <c r="J35" s="124">
        <v>224081.4533318408</v>
      </c>
      <c r="K35" s="125">
        <v>0.4570502251837798</v>
      </c>
    </row>
    <row r="36" spans="1:11" ht="16.5" customHeight="1">
      <c r="A36" s="79" t="s">
        <v>56</v>
      </c>
      <c r="B36" s="124">
        <v>1105081.7601674243</v>
      </c>
      <c r="C36" s="125">
        <v>8.944</v>
      </c>
      <c r="D36" s="124">
        <v>1078292.010795643</v>
      </c>
      <c r="E36" s="125">
        <v>7.037</v>
      </c>
      <c r="F36" s="124">
        <v>955558.1867583863</v>
      </c>
      <c r="G36" s="125">
        <v>6.742</v>
      </c>
      <c r="H36" s="124">
        <v>510512.360134821</v>
      </c>
      <c r="I36" s="125">
        <v>7.115</v>
      </c>
      <c r="J36" s="124">
        <v>3649444.3178562745</v>
      </c>
      <c r="K36" s="125">
        <v>7.443629637664727</v>
      </c>
    </row>
    <row r="37" spans="1:11" ht="16.5" customHeight="1">
      <c r="A37" s="79" t="s">
        <v>57</v>
      </c>
      <c r="B37" s="124">
        <v>210196.22212073888</v>
      </c>
      <c r="C37" s="125">
        <v>1.701</v>
      </c>
      <c r="D37" s="124">
        <v>324227.50199585967</v>
      </c>
      <c r="E37" s="125">
        <v>2.116</v>
      </c>
      <c r="F37" s="124">
        <v>242945.8607870301</v>
      </c>
      <c r="G37" s="125">
        <v>1.714</v>
      </c>
      <c r="H37" s="124">
        <v>111585.5333882633</v>
      </c>
      <c r="I37" s="125">
        <v>1.555</v>
      </c>
      <c r="J37" s="124">
        <v>888955.1182918919</v>
      </c>
      <c r="K37" s="125">
        <v>1.8131671807389604</v>
      </c>
    </row>
    <row r="38" spans="1:11" ht="16.5" customHeight="1">
      <c r="A38" s="80" t="s">
        <v>53</v>
      </c>
      <c r="B38" s="124">
        <v>4526133.859103858</v>
      </c>
      <c r="C38" s="125">
        <v>36.633</v>
      </c>
      <c r="D38" s="124">
        <v>5307124.873022828</v>
      </c>
      <c r="E38" s="125">
        <v>34.632</v>
      </c>
      <c r="F38" s="124">
        <v>5165112.3229406215</v>
      </c>
      <c r="G38" s="125">
        <v>36.443</v>
      </c>
      <c r="H38" s="124">
        <v>2689201.3146305676</v>
      </c>
      <c r="I38" s="125">
        <v>37.481</v>
      </c>
      <c r="J38" s="124">
        <v>17687572.369697876</v>
      </c>
      <c r="K38" s="125">
        <v>36.07665344151936</v>
      </c>
    </row>
    <row r="39" spans="1:11" ht="16.5" customHeight="1">
      <c r="A39" s="79" t="s">
        <v>128</v>
      </c>
      <c r="B39" s="124">
        <v>0</v>
      </c>
      <c r="C39" s="125">
        <v>0</v>
      </c>
      <c r="D39" s="124">
        <v>0</v>
      </c>
      <c r="E39" s="125">
        <v>0</v>
      </c>
      <c r="F39" s="124">
        <v>0</v>
      </c>
      <c r="G39" s="125">
        <v>0</v>
      </c>
      <c r="H39" s="124">
        <v>0</v>
      </c>
      <c r="I39" s="125">
        <v>0</v>
      </c>
      <c r="J39" s="124">
        <v>0</v>
      </c>
      <c r="K39" s="125">
        <v>0</v>
      </c>
    </row>
    <row r="40" spans="1:11" ht="16.5" customHeight="1">
      <c r="A40" s="79" t="s">
        <v>58</v>
      </c>
      <c r="B40" s="124">
        <v>0</v>
      </c>
      <c r="C40" s="125">
        <v>0</v>
      </c>
      <c r="D40" s="124">
        <v>0</v>
      </c>
      <c r="E40" s="125">
        <v>0</v>
      </c>
      <c r="F40" s="124">
        <v>0</v>
      </c>
      <c r="G40" s="125">
        <v>0</v>
      </c>
      <c r="H40" s="124">
        <v>0</v>
      </c>
      <c r="I40" s="125">
        <v>0</v>
      </c>
      <c r="J40" s="124">
        <v>0</v>
      </c>
      <c r="K40" s="125">
        <v>0</v>
      </c>
    </row>
    <row r="41" spans="1:11" ht="16.5" customHeight="1">
      <c r="A41" s="79" t="s">
        <v>59</v>
      </c>
      <c r="B41" s="124">
        <v>0</v>
      </c>
      <c r="C41" s="125">
        <v>0</v>
      </c>
      <c r="D41" s="124">
        <v>0</v>
      </c>
      <c r="E41" s="125">
        <v>0</v>
      </c>
      <c r="F41" s="124">
        <v>0</v>
      </c>
      <c r="G41" s="125">
        <v>0</v>
      </c>
      <c r="H41" s="124">
        <v>0</v>
      </c>
      <c r="I41" s="125">
        <v>0</v>
      </c>
      <c r="J41" s="124">
        <v>0</v>
      </c>
      <c r="K41" s="125">
        <v>0</v>
      </c>
    </row>
    <row r="42" spans="1:11" ht="16.5" customHeight="1">
      <c r="A42" s="78" t="s">
        <v>60</v>
      </c>
      <c r="B42" s="128">
        <v>281486.41662970785</v>
      </c>
      <c r="C42" s="127">
        <v>2.278</v>
      </c>
      <c r="D42" s="128">
        <v>385712.578735271</v>
      </c>
      <c r="E42" s="127">
        <v>2.517</v>
      </c>
      <c r="F42" s="128">
        <v>280184.28878084983</v>
      </c>
      <c r="G42" s="127">
        <v>1.977</v>
      </c>
      <c r="H42" s="128">
        <v>173856.8859178362</v>
      </c>
      <c r="I42" s="127">
        <v>2.423</v>
      </c>
      <c r="J42" s="128">
        <v>1121240.170063665</v>
      </c>
      <c r="K42" s="127">
        <v>2.28694996659895</v>
      </c>
    </row>
    <row r="43" spans="1:11" ht="16.5" customHeight="1">
      <c r="A43" s="79" t="s">
        <v>61</v>
      </c>
      <c r="B43" s="124">
        <v>281486.41662970785</v>
      </c>
      <c r="C43" s="125">
        <v>2.278</v>
      </c>
      <c r="D43" s="124">
        <v>385712.578735271</v>
      </c>
      <c r="E43" s="125">
        <v>2.517</v>
      </c>
      <c r="F43" s="124">
        <v>280184.28878084983</v>
      </c>
      <c r="G43" s="125">
        <v>1.977</v>
      </c>
      <c r="H43" s="124">
        <v>173856.8859178362</v>
      </c>
      <c r="I43" s="125">
        <v>2.423</v>
      </c>
      <c r="J43" s="124">
        <v>1121240.170063665</v>
      </c>
      <c r="K43" s="125">
        <v>2.28694996659895</v>
      </c>
    </row>
    <row r="44" spans="1:11" ht="16.5" customHeight="1">
      <c r="A44" s="79" t="s">
        <v>62</v>
      </c>
      <c r="B44" s="124">
        <v>0</v>
      </c>
      <c r="C44" s="125">
        <v>0</v>
      </c>
      <c r="D44" s="124">
        <v>0</v>
      </c>
      <c r="E44" s="125">
        <v>0</v>
      </c>
      <c r="F44" s="124">
        <v>0</v>
      </c>
      <c r="G44" s="125">
        <v>0</v>
      </c>
      <c r="H44" s="124">
        <v>0</v>
      </c>
      <c r="I44" s="125">
        <v>0</v>
      </c>
      <c r="J44" s="124">
        <v>0</v>
      </c>
      <c r="K44" s="125">
        <v>0</v>
      </c>
    </row>
    <row r="45" spans="1:11" ht="16.5" customHeight="1">
      <c r="A45" s="78" t="s">
        <v>63</v>
      </c>
      <c r="B45" s="128">
        <v>1001629.125601933</v>
      </c>
      <c r="C45" s="127">
        <v>8.107</v>
      </c>
      <c r="D45" s="128">
        <v>922091.9793260153</v>
      </c>
      <c r="E45" s="127">
        <v>6.017</v>
      </c>
      <c r="F45" s="128">
        <v>992527.8350191108</v>
      </c>
      <c r="G45" s="127">
        <v>7.003</v>
      </c>
      <c r="H45" s="128">
        <v>557324.1783015586</v>
      </c>
      <c r="I45" s="127">
        <v>7.768</v>
      </c>
      <c r="J45" s="128">
        <v>3473573.1182486173</v>
      </c>
      <c r="K45" s="127">
        <v>7.0849119919656705</v>
      </c>
    </row>
    <row r="46" spans="1:11" ht="16.5" customHeight="1">
      <c r="A46" s="79" t="s">
        <v>64</v>
      </c>
      <c r="B46" s="124">
        <v>881913.4131928659</v>
      </c>
      <c r="C46" s="125">
        <v>7.138</v>
      </c>
      <c r="D46" s="124">
        <v>773634.1872866754</v>
      </c>
      <c r="E46" s="125">
        <v>5.048</v>
      </c>
      <c r="F46" s="124">
        <v>703267.0581310481</v>
      </c>
      <c r="G46" s="125">
        <v>4.962</v>
      </c>
      <c r="H46" s="124">
        <v>377531.0609088643</v>
      </c>
      <c r="I46" s="125">
        <v>5.262</v>
      </c>
      <c r="J46" s="124">
        <v>2736345.7195194536</v>
      </c>
      <c r="K46" s="125">
        <v>5.581217939688039</v>
      </c>
    </row>
    <row r="47" spans="1:11" ht="16.5" customHeight="1">
      <c r="A47" s="79" t="s">
        <v>65</v>
      </c>
      <c r="B47" s="124">
        <v>119715.7124090671</v>
      </c>
      <c r="C47" s="125">
        <v>0.969</v>
      </c>
      <c r="D47" s="124">
        <v>148457.79203933998</v>
      </c>
      <c r="E47" s="125">
        <v>0.969</v>
      </c>
      <c r="F47" s="124">
        <v>289260.7768880627</v>
      </c>
      <c r="G47" s="125">
        <v>2.041</v>
      </c>
      <c r="H47" s="124">
        <v>179793.1173926943</v>
      </c>
      <c r="I47" s="125">
        <v>2.506</v>
      </c>
      <c r="J47" s="124">
        <v>737227.3987291642</v>
      </c>
      <c r="K47" s="125">
        <v>1.5036940522776314</v>
      </c>
    </row>
    <row r="48" spans="1:11" ht="9" customHeight="1">
      <c r="A48" s="81"/>
      <c r="B48" s="124"/>
      <c r="C48" s="125"/>
      <c r="D48" s="124"/>
      <c r="E48" s="125"/>
      <c r="F48" s="124"/>
      <c r="G48" s="125"/>
      <c r="H48" s="124"/>
      <c r="I48" s="125"/>
      <c r="J48" s="124"/>
      <c r="K48" s="125"/>
    </row>
    <row r="49" spans="1:11" ht="16.5" customHeight="1">
      <c r="A49" s="57" t="s">
        <v>66</v>
      </c>
      <c r="B49" s="128">
        <v>919070.6584339667</v>
      </c>
      <c r="C49" s="127">
        <v>7.439</v>
      </c>
      <c r="D49" s="128">
        <v>1904426.8756596278</v>
      </c>
      <c r="E49" s="127">
        <v>12.428</v>
      </c>
      <c r="F49" s="128">
        <v>1175903.4104111742</v>
      </c>
      <c r="G49" s="127">
        <v>8.296</v>
      </c>
      <c r="H49" s="128">
        <v>805394.6860454311</v>
      </c>
      <c r="I49" s="127">
        <v>11.224</v>
      </c>
      <c r="J49" s="128">
        <v>4804795.6305502</v>
      </c>
      <c r="K49" s="127">
        <v>9.800154775205419</v>
      </c>
    </row>
    <row r="50" spans="1:11" ht="16.5" customHeight="1">
      <c r="A50" s="78" t="s">
        <v>40</v>
      </c>
      <c r="B50" s="128">
        <v>0</v>
      </c>
      <c r="C50" s="127">
        <v>0</v>
      </c>
      <c r="D50" s="128">
        <v>365580.04036356</v>
      </c>
      <c r="E50" s="127">
        <v>2.386</v>
      </c>
      <c r="F50" s="128">
        <v>15332.6036610972</v>
      </c>
      <c r="G50" s="127">
        <v>0.108</v>
      </c>
      <c r="H50" s="128">
        <v>318660.518136826</v>
      </c>
      <c r="I50" s="127">
        <v>4.441</v>
      </c>
      <c r="J50" s="128">
        <v>699573.1621614832</v>
      </c>
      <c r="K50" s="127">
        <v>1.426892170432926</v>
      </c>
    </row>
    <row r="51" spans="1:11" ht="16.5" customHeight="1">
      <c r="A51" s="79" t="s">
        <v>67</v>
      </c>
      <c r="B51" s="124">
        <v>0</v>
      </c>
      <c r="C51" s="125">
        <v>0</v>
      </c>
      <c r="D51" s="124">
        <v>365580.04036356</v>
      </c>
      <c r="E51" s="125">
        <v>2.386</v>
      </c>
      <c r="F51" s="124">
        <v>15332.6036610972</v>
      </c>
      <c r="G51" s="125">
        <v>0.108</v>
      </c>
      <c r="H51" s="124">
        <v>318660.518136826</v>
      </c>
      <c r="I51" s="125">
        <v>4.441</v>
      </c>
      <c r="J51" s="124">
        <v>699573.1621614832</v>
      </c>
      <c r="K51" s="125">
        <v>1.426892170432926</v>
      </c>
    </row>
    <row r="52" spans="1:11" ht="16.5" customHeight="1">
      <c r="A52" s="78" t="s">
        <v>45</v>
      </c>
      <c r="B52" s="128">
        <v>113371.23376622</v>
      </c>
      <c r="C52" s="127">
        <v>0.918</v>
      </c>
      <c r="D52" s="128">
        <v>138013.209370771</v>
      </c>
      <c r="E52" s="127">
        <v>0.901</v>
      </c>
      <c r="F52" s="128">
        <v>217436.57603353</v>
      </c>
      <c r="G52" s="127">
        <v>1.534</v>
      </c>
      <c r="H52" s="128">
        <v>115834.13839269</v>
      </c>
      <c r="I52" s="127">
        <v>1.614</v>
      </c>
      <c r="J52" s="128">
        <v>584655.157563211</v>
      </c>
      <c r="K52" s="127">
        <v>1.1924983859480964</v>
      </c>
    </row>
    <row r="53" spans="1:11" ht="16.5" customHeight="1">
      <c r="A53" s="158" t="s">
        <v>119</v>
      </c>
      <c r="B53" s="128">
        <v>24967.686681000003</v>
      </c>
      <c r="C53" s="127">
        <v>0.202</v>
      </c>
      <c r="D53" s="128">
        <v>26559.0128</v>
      </c>
      <c r="E53" s="127">
        <v>0.173</v>
      </c>
      <c r="F53" s="128">
        <v>125195.1146433</v>
      </c>
      <c r="G53" s="127">
        <v>0.883</v>
      </c>
      <c r="H53" s="128">
        <v>0</v>
      </c>
      <c r="I53" s="127">
        <v>0</v>
      </c>
      <c r="J53" s="124">
        <v>176721.8141243</v>
      </c>
      <c r="K53" s="125">
        <v>0.3604526110457901</v>
      </c>
    </row>
    <row r="54" spans="1:11" ht="16.5" customHeight="1">
      <c r="A54" s="79" t="s">
        <v>68</v>
      </c>
      <c r="B54" s="124">
        <v>0</v>
      </c>
      <c r="C54" s="125">
        <v>0</v>
      </c>
      <c r="D54" s="124">
        <v>0</v>
      </c>
      <c r="E54" s="125">
        <v>0</v>
      </c>
      <c r="F54" s="124">
        <v>0</v>
      </c>
      <c r="G54" s="125">
        <v>0</v>
      </c>
      <c r="H54" s="124">
        <v>69921.5306772</v>
      </c>
      <c r="I54" s="125">
        <v>0.975</v>
      </c>
      <c r="J54" s="124">
        <v>69921.5306772</v>
      </c>
      <c r="K54" s="125">
        <v>0.14261622667130305</v>
      </c>
    </row>
    <row r="55" spans="1:11" ht="16.5" customHeight="1">
      <c r="A55" s="79" t="s">
        <v>69</v>
      </c>
      <c r="B55" s="124">
        <v>88403.54708522</v>
      </c>
      <c r="C55" s="125">
        <v>0.715</v>
      </c>
      <c r="D55" s="124">
        <v>111454.19657077099</v>
      </c>
      <c r="E55" s="125">
        <v>0.727</v>
      </c>
      <c r="F55" s="124">
        <v>92241.46139023</v>
      </c>
      <c r="G55" s="125">
        <v>0.651</v>
      </c>
      <c r="H55" s="124">
        <v>2611.8545154900003</v>
      </c>
      <c r="I55" s="125">
        <v>0.036</v>
      </c>
      <c r="J55" s="124">
        <v>294711.059561711</v>
      </c>
      <c r="K55" s="125">
        <v>0.6011106860207537</v>
      </c>
    </row>
    <row r="56" spans="1:11" ht="16.5" customHeight="1">
      <c r="A56" s="80" t="s">
        <v>53</v>
      </c>
      <c r="B56" s="124">
        <v>0</v>
      </c>
      <c r="C56" s="125">
        <v>0</v>
      </c>
      <c r="D56" s="124">
        <v>0</v>
      </c>
      <c r="E56" s="125">
        <v>0</v>
      </c>
      <c r="F56" s="124">
        <v>0</v>
      </c>
      <c r="G56" s="125">
        <v>0</v>
      </c>
      <c r="H56" s="124">
        <v>43300.75320000001</v>
      </c>
      <c r="I56" s="125">
        <v>0.604</v>
      </c>
      <c r="J56" s="124">
        <v>43300.75320000001</v>
      </c>
      <c r="K56" s="125">
        <v>0.08831886221024939</v>
      </c>
    </row>
    <row r="57" spans="1:11" ht="16.5" customHeight="1">
      <c r="A57" s="78" t="s">
        <v>70</v>
      </c>
      <c r="B57" s="128">
        <v>0</v>
      </c>
      <c r="C57" s="127">
        <v>0</v>
      </c>
      <c r="D57" s="128">
        <v>0</v>
      </c>
      <c r="E57" s="127">
        <v>0</v>
      </c>
      <c r="F57" s="128">
        <v>0</v>
      </c>
      <c r="G57" s="127">
        <v>0</v>
      </c>
      <c r="H57" s="128">
        <v>0</v>
      </c>
      <c r="I57" s="127">
        <v>0</v>
      </c>
      <c r="J57" s="128">
        <v>0</v>
      </c>
      <c r="K57" s="127">
        <v>0</v>
      </c>
    </row>
    <row r="58" spans="1:11" ht="16.5" customHeight="1">
      <c r="A58" s="80" t="s">
        <v>53</v>
      </c>
      <c r="B58" s="124">
        <v>0</v>
      </c>
      <c r="C58" s="125">
        <v>0</v>
      </c>
      <c r="D58" s="124">
        <v>0</v>
      </c>
      <c r="E58" s="125">
        <v>0</v>
      </c>
      <c r="F58" s="124">
        <v>0</v>
      </c>
      <c r="G58" s="125">
        <v>0</v>
      </c>
      <c r="H58" s="124">
        <v>0</v>
      </c>
      <c r="I58" s="125">
        <v>0</v>
      </c>
      <c r="J58" s="124">
        <v>0</v>
      </c>
      <c r="K58" s="125">
        <v>0</v>
      </c>
    </row>
    <row r="59" spans="1:11" ht="16.5" customHeight="1">
      <c r="A59" s="78" t="s">
        <v>71</v>
      </c>
      <c r="B59" s="128">
        <v>805699.4246677466</v>
      </c>
      <c r="C59" s="127">
        <v>6.521</v>
      </c>
      <c r="D59" s="128">
        <v>1400833.625925297</v>
      </c>
      <c r="E59" s="127">
        <v>9.141</v>
      </c>
      <c r="F59" s="128">
        <v>943134.230716547</v>
      </c>
      <c r="G59" s="127">
        <v>6.654</v>
      </c>
      <c r="H59" s="128">
        <v>370900.0295159151</v>
      </c>
      <c r="I59" s="127">
        <v>5.169</v>
      </c>
      <c r="J59" s="128">
        <v>3520567.3108255058</v>
      </c>
      <c r="K59" s="127">
        <v>7.180764218824397</v>
      </c>
    </row>
    <row r="60" spans="1:11" ht="16.5" customHeight="1">
      <c r="A60" s="79" t="s">
        <v>72</v>
      </c>
      <c r="B60" s="124">
        <v>805699.4246677466</v>
      </c>
      <c r="C60" s="125">
        <v>6.521</v>
      </c>
      <c r="D60" s="124">
        <v>1400833.625925297</v>
      </c>
      <c r="E60" s="125">
        <v>9.141</v>
      </c>
      <c r="F60" s="124">
        <v>943134.230716547</v>
      </c>
      <c r="G60" s="125">
        <v>6.654</v>
      </c>
      <c r="H60" s="124">
        <v>370900.0295159151</v>
      </c>
      <c r="I60" s="125">
        <v>5.169</v>
      </c>
      <c r="J60" s="124">
        <v>3520567.3108255058</v>
      </c>
      <c r="K60" s="125">
        <v>7.180764218824397</v>
      </c>
    </row>
    <row r="61" spans="1:11" ht="9" customHeight="1">
      <c r="A61" s="81"/>
      <c r="B61" s="124"/>
      <c r="C61" s="125"/>
      <c r="D61" s="124"/>
      <c r="E61" s="125"/>
      <c r="F61" s="124"/>
      <c r="G61" s="125"/>
      <c r="H61" s="124"/>
      <c r="I61" s="125"/>
      <c r="J61" s="124"/>
      <c r="K61" s="125"/>
    </row>
    <row r="62" spans="1:11" ht="16.5" customHeight="1">
      <c r="A62" s="59" t="s">
        <v>73</v>
      </c>
      <c r="B62" s="129">
        <v>4960.36581941</v>
      </c>
      <c r="C62" s="130">
        <v>0.04</v>
      </c>
      <c r="D62" s="129">
        <v>38406.415705600004</v>
      </c>
      <c r="E62" s="130">
        <v>0.251</v>
      </c>
      <c r="F62" s="129">
        <v>-169143.22623899</v>
      </c>
      <c r="G62" s="130">
        <v>-1.193</v>
      </c>
      <c r="H62" s="129">
        <v>22324.4930132</v>
      </c>
      <c r="I62" s="130">
        <v>0.311</v>
      </c>
      <c r="J62" s="129">
        <v>-103451.95170077999</v>
      </c>
      <c r="K62" s="130">
        <v>-0.2110069223378442</v>
      </c>
    </row>
    <row r="63" spans="1:11" ht="16.5" customHeight="1">
      <c r="A63" s="57" t="s">
        <v>74</v>
      </c>
      <c r="B63" s="128">
        <v>12355630.55239814</v>
      </c>
      <c r="C63" s="127">
        <v>100</v>
      </c>
      <c r="D63" s="128">
        <v>15324094.501504805</v>
      </c>
      <c r="E63" s="127">
        <v>100</v>
      </c>
      <c r="F63" s="128">
        <v>14173096.95411985</v>
      </c>
      <c r="G63" s="127">
        <v>100</v>
      </c>
      <c r="H63" s="128">
        <v>7174930.519992635</v>
      </c>
      <c r="I63" s="127">
        <v>100</v>
      </c>
      <c r="J63" s="128">
        <v>49027752.528015435</v>
      </c>
      <c r="K63" s="127">
        <v>100</v>
      </c>
    </row>
    <row r="64" spans="1:11" ht="16.5" customHeight="1">
      <c r="A64" s="57" t="s">
        <v>9</v>
      </c>
      <c r="B64" s="128">
        <v>12223062.041325567</v>
      </c>
      <c r="C64" s="127">
        <v>98.927</v>
      </c>
      <c r="D64" s="128">
        <v>15164995.399283638</v>
      </c>
      <c r="E64" s="127">
        <v>98.962</v>
      </c>
      <c r="F64" s="128">
        <v>14021222.545074398</v>
      </c>
      <c r="G64" s="127">
        <v>98.928</v>
      </c>
      <c r="H64" s="128">
        <v>7096640.877640747</v>
      </c>
      <c r="I64" s="127">
        <v>98.909</v>
      </c>
      <c r="J64" s="128">
        <v>48505920.86332435</v>
      </c>
      <c r="K64" s="127">
        <v>98.93564024907546</v>
      </c>
    </row>
    <row r="65" spans="1:11" ht="16.5" customHeight="1">
      <c r="A65" s="57" t="s">
        <v>75</v>
      </c>
      <c r="B65" s="128">
        <v>132568.5110725728</v>
      </c>
      <c r="C65" s="127">
        <v>1.073</v>
      </c>
      <c r="D65" s="128">
        <v>159099.1022211652</v>
      </c>
      <c r="E65" s="127">
        <v>1.038</v>
      </c>
      <c r="F65" s="128">
        <v>151874.4090454519</v>
      </c>
      <c r="G65" s="127">
        <v>1.072</v>
      </c>
      <c r="H65" s="128">
        <v>78289.6423518878</v>
      </c>
      <c r="I65" s="127">
        <v>1.091</v>
      </c>
      <c r="J65" s="128">
        <v>521831.66469107766</v>
      </c>
      <c r="K65" s="127">
        <v>1.064359750924525</v>
      </c>
    </row>
    <row r="66" spans="1:11" ht="3"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ht="13.5">
      <c r="A69" s="83" t="s">
        <v>78</v>
      </c>
    </row>
    <row r="70" ht="13.5">
      <c r="A70" s="83" t="s">
        <v>79</v>
      </c>
    </row>
    <row r="71" ht="13.5">
      <c r="A71" s="83" t="s">
        <v>105</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K71"/>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8.57421875" style="61" customWidth="1"/>
    <col min="2" max="2" width="10.140625" style="61" customWidth="1"/>
    <col min="3" max="3" width="5.7109375" style="61" customWidth="1"/>
    <col min="4" max="4" width="10.7109375" style="61" customWidth="1"/>
    <col min="5" max="5" width="5.7109375" style="61" customWidth="1"/>
    <col min="6" max="6" width="10.28125" style="61" customWidth="1"/>
    <col min="7" max="7" width="5.7109375" style="61" customWidth="1"/>
    <col min="8" max="8" width="10.57421875" style="61" customWidth="1"/>
    <col min="9" max="9" width="5.7109375" style="61" customWidth="1"/>
    <col min="10" max="10" width="11.421875" style="61" customWidth="1"/>
    <col min="11" max="11" width="5.7109375" style="61" customWidth="1"/>
    <col min="12" max="16384" width="11.421875" style="61" customWidth="1"/>
  </cols>
  <sheetData>
    <row r="7" spans="1:11" s="65" customFormat="1" ht="15.75">
      <c r="A7" s="62" t="s">
        <v>82</v>
      </c>
      <c r="B7" s="63"/>
      <c r="C7" s="64"/>
      <c r="D7" s="64"/>
      <c r="E7" s="64"/>
      <c r="F7" s="64"/>
      <c r="G7" s="64"/>
      <c r="H7" s="64"/>
      <c r="I7" s="64"/>
      <c r="J7" s="64"/>
      <c r="K7" s="63"/>
    </row>
    <row r="8" spans="1:11" s="65" customFormat="1" ht="27.75">
      <c r="A8" s="66" t="s">
        <v>83</v>
      </c>
      <c r="B8" s="67"/>
      <c r="C8" s="68"/>
      <c r="D8" s="69"/>
      <c r="E8" s="69"/>
      <c r="F8" s="69"/>
      <c r="G8" s="69"/>
      <c r="H8" s="69"/>
      <c r="I8" s="69"/>
      <c r="J8" s="69"/>
      <c r="K8" s="67"/>
    </row>
    <row r="9" spans="1:11" s="65" customFormat="1" ht="15.75">
      <c r="A9" s="136">
        <v>39220</v>
      </c>
      <c r="B9" s="67"/>
      <c r="C9" s="68"/>
      <c r="D9" s="69"/>
      <c r="E9" s="69"/>
      <c r="F9" s="69"/>
      <c r="G9" s="69"/>
      <c r="H9" s="69"/>
      <c r="I9" s="69"/>
      <c r="J9" s="69"/>
      <c r="K9" s="67"/>
    </row>
    <row r="10" spans="1:11" s="65" customFormat="1" ht="15.75">
      <c r="A10" s="70" t="s">
        <v>36</v>
      </c>
      <c r="B10" s="67"/>
      <c r="C10" s="68"/>
      <c r="D10" s="69"/>
      <c r="E10" s="69"/>
      <c r="F10" s="69"/>
      <c r="G10" s="69"/>
      <c r="H10" s="69"/>
      <c r="I10" s="69"/>
      <c r="J10" s="69"/>
      <c r="K10" s="67"/>
    </row>
    <row r="11" spans="1:11" ht="4.5" customHeight="1" thickBot="1">
      <c r="A11" s="71"/>
      <c r="B11" s="72"/>
      <c r="C11" s="73"/>
      <c r="D11" s="73"/>
      <c r="E11" s="73"/>
      <c r="F11" s="73"/>
      <c r="G11" s="73"/>
      <c r="H11" s="73"/>
      <c r="I11" s="73"/>
      <c r="J11" s="73"/>
      <c r="K11" s="72"/>
    </row>
    <row r="12" spans="1:11" ht="16.5">
      <c r="A12" s="56"/>
      <c r="B12" s="195" t="s">
        <v>23</v>
      </c>
      <c r="C12" s="195"/>
      <c r="D12" s="195" t="s">
        <v>24</v>
      </c>
      <c r="E12" s="195"/>
      <c r="F12" s="196" t="s">
        <v>25</v>
      </c>
      <c r="G12" s="196"/>
      <c r="H12" s="195" t="s">
        <v>26</v>
      </c>
      <c r="I12" s="195"/>
      <c r="J12" s="195" t="s">
        <v>14</v>
      </c>
      <c r="K12" s="195"/>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1" ht="16.5" customHeight="1">
      <c r="A15" s="57" t="s">
        <v>39</v>
      </c>
      <c r="B15" s="126">
        <v>1122805.5496638753</v>
      </c>
      <c r="C15" s="127">
        <v>92.122</v>
      </c>
      <c r="D15" s="128">
        <v>3030834.911498003</v>
      </c>
      <c r="E15" s="127">
        <v>90.027</v>
      </c>
      <c r="F15" s="128">
        <v>3174780.6820574095</v>
      </c>
      <c r="G15" s="127">
        <v>93.48</v>
      </c>
      <c r="H15" s="128">
        <v>983378.0778334803</v>
      </c>
      <c r="I15" s="127">
        <v>94.019</v>
      </c>
      <c r="J15" s="128">
        <v>8311799.221052769</v>
      </c>
      <c r="K15" s="127">
        <v>92.07165371580776</v>
      </c>
    </row>
    <row r="16" spans="1:11" ht="16.5" customHeight="1">
      <c r="A16" s="78" t="s">
        <v>40</v>
      </c>
      <c r="B16" s="128">
        <v>145157.1940327296</v>
      </c>
      <c r="C16" s="127">
        <v>11.91</v>
      </c>
      <c r="D16" s="128">
        <v>183956.0611664816</v>
      </c>
      <c r="E16" s="127">
        <v>5.464</v>
      </c>
      <c r="F16" s="128">
        <v>386176.1407380175</v>
      </c>
      <c r="G16" s="127">
        <v>11.371</v>
      </c>
      <c r="H16" s="128">
        <v>90295.5649220729</v>
      </c>
      <c r="I16" s="127">
        <v>8.633</v>
      </c>
      <c r="J16" s="128">
        <v>805584.9608593016</v>
      </c>
      <c r="K16" s="127">
        <v>8.92364427752691</v>
      </c>
    </row>
    <row r="17" spans="1:11" ht="16.5" customHeight="1">
      <c r="A17" s="79" t="s">
        <v>41</v>
      </c>
      <c r="B17" s="124">
        <v>52847.629563845796</v>
      </c>
      <c r="C17" s="125">
        <v>4.336</v>
      </c>
      <c r="D17" s="124">
        <v>9225.476477</v>
      </c>
      <c r="E17" s="125">
        <v>0.274</v>
      </c>
      <c r="F17" s="124">
        <v>8679.131689</v>
      </c>
      <c r="G17" s="125">
        <v>0.256</v>
      </c>
      <c r="H17" s="124">
        <v>14875.347717499999</v>
      </c>
      <c r="I17" s="125">
        <v>1.422</v>
      </c>
      <c r="J17" s="124">
        <v>85627.5854473458</v>
      </c>
      <c r="K17" s="125">
        <v>0.948515861145909</v>
      </c>
    </row>
    <row r="18" spans="1:11" ht="16.5" customHeight="1">
      <c r="A18" s="79" t="s">
        <v>42</v>
      </c>
      <c r="B18" s="124">
        <v>92309.5644688838</v>
      </c>
      <c r="C18" s="125">
        <v>7.574</v>
      </c>
      <c r="D18" s="124">
        <v>174730.5846894816</v>
      </c>
      <c r="E18" s="125">
        <v>5.19</v>
      </c>
      <c r="F18" s="124">
        <v>377497.0090490175</v>
      </c>
      <c r="G18" s="125">
        <v>11.115</v>
      </c>
      <c r="H18" s="124">
        <v>75420.2172045729</v>
      </c>
      <c r="I18" s="125">
        <v>7.211</v>
      </c>
      <c r="J18" s="124">
        <v>719957.3754119558</v>
      </c>
      <c r="K18" s="125">
        <v>7.975128416381</v>
      </c>
    </row>
    <row r="19" spans="1:11" ht="16.5" customHeight="1">
      <c r="A19" s="79" t="s">
        <v>43</v>
      </c>
      <c r="B19" s="124">
        <v>0</v>
      </c>
      <c r="C19" s="125">
        <v>0</v>
      </c>
      <c r="D19" s="124">
        <v>0</v>
      </c>
      <c r="E19" s="125">
        <v>0</v>
      </c>
      <c r="F19" s="124">
        <v>0</v>
      </c>
      <c r="G19" s="125">
        <v>0</v>
      </c>
      <c r="H19" s="124">
        <v>0</v>
      </c>
      <c r="I19" s="125">
        <v>0</v>
      </c>
      <c r="J19" s="124">
        <v>0</v>
      </c>
      <c r="K19" s="125">
        <v>0</v>
      </c>
    </row>
    <row r="20" spans="1:11" ht="16.5" customHeight="1">
      <c r="A20" s="79" t="s">
        <v>44</v>
      </c>
      <c r="B20" s="124">
        <v>0</v>
      </c>
      <c r="C20" s="125">
        <v>0</v>
      </c>
      <c r="D20" s="124">
        <v>0</v>
      </c>
      <c r="E20" s="125">
        <v>0</v>
      </c>
      <c r="F20" s="124">
        <v>0</v>
      </c>
      <c r="G20" s="125">
        <v>0</v>
      </c>
      <c r="H20" s="124">
        <v>0</v>
      </c>
      <c r="I20" s="125">
        <v>0</v>
      </c>
      <c r="J20" s="124">
        <v>0</v>
      </c>
      <c r="K20" s="125">
        <v>0</v>
      </c>
    </row>
    <row r="21" spans="1:11" ht="16.5" customHeight="1">
      <c r="A21" s="78" t="s">
        <v>45</v>
      </c>
      <c r="B21" s="128">
        <v>142612.5289648433</v>
      </c>
      <c r="C21" s="127">
        <v>11.701</v>
      </c>
      <c r="D21" s="128">
        <v>505055.2956634308</v>
      </c>
      <c r="E21" s="127">
        <v>15.002</v>
      </c>
      <c r="F21" s="128">
        <v>476566.82249886723</v>
      </c>
      <c r="G21" s="127">
        <v>14.032</v>
      </c>
      <c r="H21" s="128">
        <v>150520.90186394769</v>
      </c>
      <c r="I21" s="127">
        <v>14.391</v>
      </c>
      <c r="J21" s="128">
        <v>1274755.5489910892</v>
      </c>
      <c r="K21" s="127">
        <v>14.120751519325811</v>
      </c>
    </row>
    <row r="22" spans="1:11" ht="16.5" customHeight="1">
      <c r="A22" s="79" t="s">
        <v>46</v>
      </c>
      <c r="B22" s="124">
        <v>31792.013619609905</v>
      </c>
      <c r="C22" s="125">
        <v>2.608</v>
      </c>
      <c r="D22" s="124">
        <v>138718.478178902</v>
      </c>
      <c r="E22" s="125">
        <v>4.12</v>
      </c>
      <c r="F22" s="124">
        <v>67807.6711012557</v>
      </c>
      <c r="G22" s="125">
        <v>1.997</v>
      </c>
      <c r="H22" s="124">
        <v>39074.800072454804</v>
      </c>
      <c r="I22" s="125">
        <v>3.736</v>
      </c>
      <c r="J22" s="124">
        <v>277392.9629722224</v>
      </c>
      <c r="K22" s="125">
        <v>3.0727437165819147</v>
      </c>
    </row>
    <row r="23" spans="1:11" ht="16.5" customHeight="1">
      <c r="A23" s="79" t="s">
        <v>47</v>
      </c>
      <c r="B23" s="124">
        <v>0</v>
      </c>
      <c r="C23" s="125">
        <v>0</v>
      </c>
      <c r="D23" s="124">
        <v>32201.513123675</v>
      </c>
      <c r="E23" s="125">
        <v>0.957</v>
      </c>
      <c r="F23" s="124">
        <v>0</v>
      </c>
      <c r="G23" s="125">
        <v>0</v>
      </c>
      <c r="H23" s="124">
        <v>71.07456161610001</v>
      </c>
      <c r="I23" s="125">
        <v>0.007</v>
      </c>
      <c r="J23" s="124">
        <v>32272.5876852911</v>
      </c>
      <c r="K23" s="125">
        <v>0.3574906514039699</v>
      </c>
    </row>
    <row r="24" spans="1:11" ht="16.5" customHeight="1">
      <c r="A24" s="79" t="s">
        <v>120</v>
      </c>
      <c r="B24" s="124">
        <v>0</v>
      </c>
      <c r="C24" s="125">
        <v>0</v>
      </c>
      <c r="D24" s="124">
        <v>34928.1295986</v>
      </c>
      <c r="E24" s="125">
        <v>1.038</v>
      </c>
      <c r="F24" s="124">
        <v>0</v>
      </c>
      <c r="G24" s="125">
        <v>0</v>
      </c>
      <c r="H24" s="124">
        <v>1454.06769508</v>
      </c>
      <c r="I24" s="125">
        <v>0.139</v>
      </c>
      <c r="J24" s="124">
        <v>36382.197293679994</v>
      </c>
      <c r="K24" s="125">
        <v>0.40301371358434024</v>
      </c>
    </row>
    <row r="25" spans="1:11" ht="16.5" customHeight="1">
      <c r="A25" s="79" t="s">
        <v>48</v>
      </c>
      <c r="B25" s="124">
        <v>3.155251916</v>
      </c>
      <c r="C25" s="125">
        <v>0</v>
      </c>
      <c r="D25" s="124">
        <v>0</v>
      </c>
      <c r="E25" s="125">
        <v>0</v>
      </c>
      <c r="F25" s="124">
        <v>0</v>
      </c>
      <c r="G25" s="125">
        <v>0</v>
      </c>
      <c r="H25" s="124">
        <v>906.51481569</v>
      </c>
      <c r="I25" s="125">
        <v>0.087</v>
      </c>
      <c r="J25" s="124">
        <v>909.670067606</v>
      </c>
      <c r="K25" s="125">
        <v>0.010076618218605948</v>
      </c>
    </row>
    <row r="26" spans="1:11" ht="16.5" customHeight="1">
      <c r="A26" s="79" t="s">
        <v>49</v>
      </c>
      <c r="B26" s="124">
        <v>9.0872065638</v>
      </c>
      <c r="C26" s="125">
        <v>0.001</v>
      </c>
      <c r="D26" s="124">
        <v>0</v>
      </c>
      <c r="E26" s="125">
        <v>0</v>
      </c>
      <c r="F26" s="124">
        <v>22.4133956561</v>
      </c>
      <c r="G26" s="125">
        <v>0.001</v>
      </c>
      <c r="H26" s="124">
        <v>1155.6253130584998</v>
      </c>
      <c r="I26" s="125">
        <v>0.11</v>
      </c>
      <c r="J26" s="124">
        <v>1187.1259152783998</v>
      </c>
      <c r="K26" s="125">
        <v>0.013150058523036629</v>
      </c>
    </row>
    <row r="27" spans="1:11" ht="16.5" customHeight="1">
      <c r="A27" s="79" t="s">
        <v>50</v>
      </c>
      <c r="B27" s="124">
        <v>12.4217890806</v>
      </c>
      <c r="C27" s="125">
        <v>0.001</v>
      </c>
      <c r="D27" s="124">
        <v>21001.9417366</v>
      </c>
      <c r="E27" s="125">
        <v>0.624</v>
      </c>
      <c r="F27" s="124">
        <v>10538.7624272701</v>
      </c>
      <c r="G27" s="125">
        <v>0.31</v>
      </c>
      <c r="H27" s="124">
        <v>355.1918427865</v>
      </c>
      <c r="I27" s="125">
        <v>0.034</v>
      </c>
      <c r="J27" s="124">
        <v>31908.3177957372</v>
      </c>
      <c r="K27" s="125">
        <v>0.353455552595862</v>
      </c>
    </row>
    <row r="28" spans="1:11" ht="16.5" customHeight="1">
      <c r="A28" s="79" t="s">
        <v>51</v>
      </c>
      <c r="B28" s="124">
        <v>0</v>
      </c>
      <c r="C28" s="125">
        <v>0</v>
      </c>
      <c r="D28" s="124">
        <v>0</v>
      </c>
      <c r="E28" s="125">
        <v>0</v>
      </c>
      <c r="F28" s="159">
        <v>0.008136238799999999</v>
      </c>
      <c r="G28" s="125">
        <v>0</v>
      </c>
      <c r="H28" s="124">
        <v>0</v>
      </c>
      <c r="I28" s="125">
        <v>0</v>
      </c>
      <c r="J28" s="159">
        <v>0.008136238799999999</v>
      </c>
      <c r="K28" s="125">
        <v>9.012693177733381E-08</v>
      </c>
    </row>
    <row r="29" spans="1:11" ht="16.5" customHeight="1">
      <c r="A29" s="79" t="s">
        <v>52</v>
      </c>
      <c r="B29" s="124">
        <v>0</v>
      </c>
      <c r="C29" s="125">
        <v>0</v>
      </c>
      <c r="D29" s="124">
        <v>0</v>
      </c>
      <c r="E29" s="125">
        <v>0</v>
      </c>
      <c r="F29" s="124">
        <v>2.6538722329000004</v>
      </c>
      <c r="G29" s="125">
        <v>0</v>
      </c>
      <c r="H29" s="124">
        <v>0</v>
      </c>
      <c r="I29" s="125">
        <v>0</v>
      </c>
      <c r="J29" s="124">
        <v>2.6538722329000004</v>
      </c>
      <c r="K29" s="125">
        <v>2.9397534605343555E-05</v>
      </c>
    </row>
    <row r="30" spans="1:11" ht="16.5" customHeight="1">
      <c r="A30" s="80" t="s">
        <v>53</v>
      </c>
      <c r="B30" s="124">
        <v>110795.851097673</v>
      </c>
      <c r="C30" s="125">
        <v>9.09</v>
      </c>
      <c r="D30" s="124">
        <v>278205.23302565375</v>
      </c>
      <c r="E30" s="125">
        <v>8.263767662510936</v>
      </c>
      <c r="F30" s="124">
        <v>398194.9095662136</v>
      </c>
      <c r="G30" s="125">
        <v>11.725</v>
      </c>
      <c r="H30" s="124">
        <v>107481.2515632618</v>
      </c>
      <c r="I30" s="125">
        <v>10.276</v>
      </c>
      <c r="J30" s="124">
        <v>894677.2452528022</v>
      </c>
      <c r="K30" s="125">
        <v>9.910539381616019</v>
      </c>
    </row>
    <row r="31" spans="1:11" ht="16.5" customHeight="1">
      <c r="A31" s="79" t="s">
        <v>126</v>
      </c>
      <c r="B31" s="124">
        <v>0</v>
      </c>
      <c r="C31" s="125">
        <v>0</v>
      </c>
      <c r="D31" s="124">
        <v>0</v>
      </c>
      <c r="E31" s="125">
        <v>0</v>
      </c>
      <c r="F31" s="124">
        <v>0.404</v>
      </c>
      <c r="G31" s="125">
        <v>0</v>
      </c>
      <c r="H31" s="124">
        <v>22.376</v>
      </c>
      <c r="I31" s="125">
        <v>0.002</v>
      </c>
      <c r="J31" s="124">
        <v>22.78</v>
      </c>
      <c r="K31" s="125">
        <v>0.00025233914052371037</v>
      </c>
    </row>
    <row r="32" spans="1:11" ht="16.5" customHeight="1">
      <c r="A32" s="79" t="s">
        <v>104</v>
      </c>
      <c r="B32" s="124">
        <v>0</v>
      </c>
      <c r="C32" s="125">
        <v>0</v>
      </c>
      <c r="D32" s="124">
        <v>0</v>
      </c>
      <c r="E32" s="125">
        <v>0</v>
      </c>
      <c r="F32" s="124">
        <v>0</v>
      </c>
      <c r="G32" s="125">
        <v>0</v>
      </c>
      <c r="H32" s="124">
        <v>0</v>
      </c>
      <c r="I32" s="125">
        <v>0</v>
      </c>
      <c r="J32" s="124">
        <v>0</v>
      </c>
      <c r="K32" s="125">
        <v>0</v>
      </c>
    </row>
    <row r="33" spans="1:11" ht="16.5" customHeight="1">
      <c r="A33" s="78" t="s">
        <v>54</v>
      </c>
      <c r="B33" s="128">
        <v>814723.8316160126</v>
      </c>
      <c r="C33" s="127">
        <v>66.845</v>
      </c>
      <c r="D33" s="128">
        <v>2241134.5813692985</v>
      </c>
      <c r="E33" s="127">
        <v>66.57</v>
      </c>
      <c r="F33" s="128">
        <v>2183359.623732053</v>
      </c>
      <c r="G33" s="127">
        <v>64.288</v>
      </c>
      <c r="H33" s="128">
        <v>712339.2478058272</v>
      </c>
      <c r="I33" s="127">
        <v>68.105</v>
      </c>
      <c r="J33" s="128">
        <v>5951557.284523192</v>
      </c>
      <c r="K33" s="127">
        <v>65.92672739043941</v>
      </c>
    </row>
    <row r="34" spans="1:11" ht="16.5" customHeight="1">
      <c r="A34" s="79" t="s">
        <v>55</v>
      </c>
      <c r="B34" s="124">
        <v>0</v>
      </c>
      <c r="C34" s="125">
        <v>0</v>
      </c>
      <c r="D34" s="124">
        <v>4448.1347559705</v>
      </c>
      <c r="E34" s="125">
        <v>0.132</v>
      </c>
      <c r="F34" s="124">
        <v>0</v>
      </c>
      <c r="G34" s="125">
        <v>0</v>
      </c>
      <c r="H34" s="124">
        <v>0</v>
      </c>
      <c r="I34" s="125">
        <v>0</v>
      </c>
      <c r="J34" s="124">
        <v>4448.1347559705</v>
      </c>
      <c r="K34" s="125">
        <v>0.049272980739913964</v>
      </c>
    </row>
    <row r="35" spans="1:11" ht="16.5" customHeight="1">
      <c r="A35" s="79" t="s">
        <v>127</v>
      </c>
      <c r="B35" s="124">
        <v>0</v>
      </c>
      <c r="C35" s="125">
        <v>0</v>
      </c>
      <c r="D35" s="124">
        <v>0</v>
      </c>
      <c r="E35" s="125">
        <v>0</v>
      </c>
      <c r="F35" s="124">
        <v>0</v>
      </c>
      <c r="G35" s="125">
        <v>0</v>
      </c>
      <c r="H35" s="124">
        <v>0</v>
      </c>
      <c r="I35" s="125">
        <v>0</v>
      </c>
      <c r="J35" s="124">
        <v>0</v>
      </c>
      <c r="K35" s="125">
        <v>0</v>
      </c>
    </row>
    <row r="36" spans="1:11" ht="16.5" customHeight="1">
      <c r="A36" s="79" t="s">
        <v>56</v>
      </c>
      <c r="B36" s="124">
        <v>26926.862992907598</v>
      </c>
      <c r="C36" s="125">
        <v>2.209</v>
      </c>
      <c r="D36" s="124">
        <v>123279.43669305209</v>
      </c>
      <c r="E36" s="125">
        <v>3.662</v>
      </c>
      <c r="F36" s="124">
        <v>79740.5378736356</v>
      </c>
      <c r="G36" s="125">
        <v>2.348</v>
      </c>
      <c r="H36" s="124">
        <v>38980.4640887352</v>
      </c>
      <c r="I36" s="125">
        <v>3.727</v>
      </c>
      <c r="J36" s="124">
        <v>268927.3016483305</v>
      </c>
      <c r="K36" s="125">
        <v>2.978967698037766</v>
      </c>
    </row>
    <row r="37" spans="1:11" ht="16.5" customHeight="1">
      <c r="A37" s="79" t="s">
        <v>57</v>
      </c>
      <c r="B37" s="124">
        <v>112.971866653</v>
      </c>
      <c r="C37" s="125">
        <v>0.009</v>
      </c>
      <c r="D37" s="124">
        <v>3866.5457794329</v>
      </c>
      <c r="E37" s="125">
        <v>0.115</v>
      </c>
      <c r="F37" s="124">
        <v>33.7402613594</v>
      </c>
      <c r="G37" s="125">
        <v>0.001</v>
      </c>
      <c r="H37" s="124">
        <v>2514.2891734843997</v>
      </c>
      <c r="I37" s="125">
        <v>0.24</v>
      </c>
      <c r="J37" s="124">
        <v>6527.5470809297</v>
      </c>
      <c r="K37" s="125">
        <v>0.07230709482571795</v>
      </c>
    </row>
    <row r="38" spans="1:11" ht="16.5" customHeight="1">
      <c r="A38" s="80" t="s">
        <v>53</v>
      </c>
      <c r="B38" s="124">
        <v>787683.9967564519</v>
      </c>
      <c r="C38" s="125">
        <v>64.626</v>
      </c>
      <c r="D38" s="124">
        <v>2109540.464140843</v>
      </c>
      <c r="E38" s="125">
        <v>62.661</v>
      </c>
      <c r="F38" s="124">
        <v>2103585.345597058</v>
      </c>
      <c r="G38" s="125">
        <v>61.93899999999999</v>
      </c>
      <c r="H38" s="124">
        <v>670844.4945436076</v>
      </c>
      <c r="I38" s="125">
        <v>64.138</v>
      </c>
      <c r="J38" s="124">
        <v>5671654.301037961</v>
      </c>
      <c r="K38" s="125">
        <v>62.826179616836</v>
      </c>
    </row>
    <row r="39" spans="1:11" ht="16.5" customHeight="1">
      <c r="A39" s="79" t="s">
        <v>128</v>
      </c>
      <c r="B39" s="124">
        <v>0</v>
      </c>
      <c r="C39" s="125">
        <v>0</v>
      </c>
      <c r="D39" s="124">
        <v>0</v>
      </c>
      <c r="E39" s="125">
        <v>0</v>
      </c>
      <c r="F39" s="124">
        <v>0</v>
      </c>
      <c r="G39" s="125">
        <v>0</v>
      </c>
      <c r="H39" s="124">
        <v>0</v>
      </c>
      <c r="I39" s="125">
        <v>0</v>
      </c>
      <c r="J39" s="124">
        <v>0</v>
      </c>
      <c r="K39" s="125">
        <v>0</v>
      </c>
    </row>
    <row r="40" spans="1:11" ht="16.5" customHeight="1">
      <c r="A40" s="79" t="s">
        <v>58</v>
      </c>
      <c r="B40" s="124">
        <v>0</v>
      </c>
      <c r="C40" s="125">
        <v>0</v>
      </c>
      <c r="D40" s="124">
        <v>0</v>
      </c>
      <c r="E40" s="125">
        <v>0</v>
      </c>
      <c r="F40" s="124">
        <v>0</v>
      </c>
      <c r="G40" s="125">
        <v>0</v>
      </c>
      <c r="H40" s="124">
        <v>0</v>
      </c>
      <c r="I40" s="125">
        <v>0</v>
      </c>
      <c r="J40" s="124">
        <v>0</v>
      </c>
      <c r="K40" s="125">
        <v>0</v>
      </c>
    </row>
    <row r="41" spans="1:11" ht="16.5" customHeight="1">
      <c r="A41" s="79" t="s">
        <v>59</v>
      </c>
      <c r="B41" s="124">
        <v>0</v>
      </c>
      <c r="C41" s="125">
        <v>0</v>
      </c>
      <c r="D41" s="124">
        <v>0</v>
      </c>
      <c r="E41" s="125">
        <v>0</v>
      </c>
      <c r="F41" s="124">
        <v>0</v>
      </c>
      <c r="G41" s="125">
        <v>0</v>
      </c>
      <c r="H41" s="124">
        <v>0</v>
      </c>
      <c r="I41" s="125">
        <v>0</v>
      </c>
      <c r="J41" s="124">
        <v>0</v>
      </c>
      <c r="K41" s="125">
        <v>0</v>
      </c>
    </row>
    <row r="42" spans="1:11" ht="16.5" customHeight="1">
      <c r="A42" s="78" t="s">
        <v>60</v>
      </c>
      <c r="B42" s="128">
        <v>3315.6865287279998</v>
      </c>
      <c r="C42" s="127">
        <v>0.272</v>
      </c>
      <c r="D42" s="128">
        <v>11833.175571292</v>
      </c>
      <c r="E42" s="127">
        <v>0.351</v>
      </c>
      <c r="F42" s="128">
        <v>6385.6488166789</v>
      </c>
      <c r="G42" s="127">
        <v>0.188</v>
      </c>
      <c r="H42" s="128">
        <v>11843.093318302599</v>
      </c>
      <c r="I42" s="127">
        <v>1.132</v>
      </c>
      <c r="J42" s="128">
        <v>33377.6042350015</v>
      </c>
      <c r="K42" s="127">
        <v>0.3697311661721173</v>
      </c>
    </row>
    <row r="43" spans="1:11" ht="16.5" customHeight="1">
      <c r="A43" s="79" t="s">
        <v>61</v>
      </c>
      <c r="B43" s="124">
        <v>3315.6865287279998</v>
      </c>
      <c r="C43" s="125">
        <v>0.272</v>
      </c>
      <c r="D43" s="124">
        <v>11833.175571292</v>
      </c>
      <c r="E43" s="125">
        <v>0.351</v>
      </c>
      <c r="F43" s="124">
        <v>6385.6488166789</v>
      </c>
      <c r="G43" s="125">
        <v>0.188</v>
      </c>
      <c r="H43" s="124">
        <v>11843.093318302599</v>
      </c>
      <c r="I43" s="125">
        <v>1.132</v>
      </c>
      <c r="J43" s="124">
        <v>33377.6042350015</v>
      </c>
      <c r="K43" s="125">
        <v>0.3697311661721173</v>
      </c>
    </row>
    <row r="44" spans="1:11" ht="16.5" customHeight="1">
      <c r="A44" s="79" t="s">
        <v>62</v>
      </c>
      <c r="B44" s="124">
        <v>0</v>
      </c>
      <c r="C44" s="125">
        <v>0</v>
      </c>
      <c r="D44" s="124">
        <v>0</v>
      </c>
      <c r="E44" s="125">
        <v>0</v>
      </c>
      <c r="F44" s="124">
        <v>0</v>
      </c>
      <c r="G44" s="125">
        <v>0</v>
      </c>
      <c r="H44" s="124">
        <v>0</v>
      </c>
      <c r="I44" s="125">
        <v>0</v>
      </c>
      <c r="J44" s="124">
        <v>0</v>
      </c>
      <c r="K44" s="125">
        <v>0</v>
      </c>
    </row>
    <row r="45" spans="1:11" ht="16.5" customHeight="1">
      <c r="A45" s="78" t="s">
        <v>63</v>
      </c>
      <c r="B45" s="128">
        <v>16996.3085215619</v>
      </c>
      <c r="C45" s="127">
        <v>1.394</v>
      </c>
      <c r="D45" s="128">
        <v>88855.7977275</v>
      </c>
      <c r="E45" s="127">
        <v>2.639</v>
      </c>
      <c r="F45" s="128">
        <v>122292.4462717928</v>
      </c>
      <c r="G45" s="127">
        <v>3.601</v>
      </c>
      <c r="H45" s="128">
        <v>18379.2699233301</v>
      </c>
      <c r="I45" s="127">
        <v>1.757</v>
      </c>
      <c r="J45" s="128">
        <v>246523.8224441848</v>
      </c>
      <c r="K45" s="127">
        <v>2.730799362343519</v>
      </c>
    </row>
    <row r="46" spans="1:11" ht="16.5" customHeight="1">
      <c r="A46" s="79" t="s">
        <v>64</v>
      </c>
      <c r="B46" s="124">
        <v>15882.4760021852</v>
      </c>
      <c r="C46" s="125">
        <v>1.303</v>
      </c>
      <c r="D46" s="124">
        <v>88855.7977275</v>
      </c>
      <c r="E46" s="125">
        <v>2.639</v>
      </c>
      <c r="F46" s="124">
        <v>120228.9317746957</v>
      </c>
      <c r="G46" s="125">
        <v>3.54</v>
      </c>
      <c r="H46" s="124">
        <v>12668.2784802438</v>
      </c>
      <c r="I46" s="125">
        <v>1.211</v>
      </c>
      <c r="J46" s="124">
        <v>237635.4839846247</v>
      </c>
      <c r="K46" s="125">
        <v>2.6323412548997425</v>
      </c>
    </row>
    <row r="47" spans="1:11" ht="16.5" customHeight="1">
      <c r="A47" s="79" t="s">
        <v>65</v>
      </c>
      <c r="B47" s="124">
        <v>1113.8325193767</v>
      </c>
      <c r="C47" s="125">
        <v>0.091</v>
      </c>
      <c r="D47" s="124">
        <v>0</v>
      </c>
      <c r="E47" s="125">
        <v>0</v>
      </c>
      <c r="F47" s="124">
        <v>2063.5144970971</v>
      </c>
      <c r="G47" s="125">
        <v>0.061</v>
      </c>
      <c r="H47" s="124">
        <v>5710.9914430863</v>
      </c>
      <c r="I47" s="125">
        <v>0.546</v>
      </c>
      <c r="J47" s="124">
        <v>8888.3384595601</v>
      </c>
      <c r="K47" s="125">
        <v>0.09845810744377678</v>
      </c>
    </row>
    <row r="48" spans="1:11" ht="9" customHeight="1">
      <c r="A48" s="81"/>
      <c r="B48" s="124"/>
      <c r="C48" s="125"/>
      <c r="D48" s="124"/>
      <c r="E48" s="125"/>
      <c r="F48" s="124"/>
      <c r="G48" s="125"/>
      <c r="H48" s="124"/>
      <c r="I48" s="125"/>
      <c r="J48" s="124"/>
      <c r="K48" s="125"/>
    </row>
    <row r="49" spans="1:11" ht="16.5" customHeight="1">
      <c r="A49" s="57" t="s">
        <v>66</v>
      </c>
      <c r="B49" s="128">
        <v>119018.2169450892</v>
      </c>
      <c r="C49" s="127">
        <v>9.765</v>
      </c>
      <c r="D49" s="128">
        <v>310248.0476609484</v>
      </c>
      <c r="E49" s="127">
        <v>9.216</v>
      </c>
      <c r="F49" s="128">
        <v>207271.4081493161</v>
      </c>
      <c r="G49" s="127">
        <v>6.103</v>
      </c>
      <c r="H49" s="128">
        <v>74569.1820218998</v>
      </c>
      <c r="I49" s="127">
        <v>7.13</v>
      </c>
      <c r="J49" s="128">
        <v>711106.8547772536</v>
      </c>
      <c r="K49" s="127">
        <v>7.877089225417519</v>
      </c>
    </row>
    <row r="50" spans="1:11" ht="16.5" customHeight="1">
      <c r="A50" s="78" t="s">
        <v>40</v>
      </c>
      <c r="B50" s="128">
        <v>0</v>
      </c>
      <c r="C50" s="127">
        <v>0</v>
      </c>
      <c r="D50" s="128">
        <v>0</v>
      </c>
      <c r="E50" s="127">
        <v>0</v>
      </c>
      <c r="F50" s="128">
        <v>0</v>
      </c>
      <c r="G50" s="127">
        <v>0</v>
      </c>
      <c r="H50" s="128">
        <v>20177.176194784002</v>
      </c>
      <c r="I50" s="127">
        <v>1.929</v>
      </c>
      <c r="J50" s="128">
        <v>20177.176194784002</v>
      </c>
      <c r="K50" s="127">
        <v>0.2235070807369299</v>
      </c>
    </row>
    <row r="51" spans="1:11" ht="16.5" customHeight="1">
      <c r="A51" s="79" t="s">
        <v>67</v>
      </c>
      <c r="B51" s="124">
        <v>0</v>
      </c>
      <c r="C51" s="125">
        <v>0</v>
      </c>
      <c r="D51" s="124">
        <v>0</v>
      </c>
      <c r="E51" s="125">
        <v>0</v>
      </c>
      <c r="F51" s="124">
        <v>0</v>
      </c>
      <c r="G51" s="125">
        <v>0</v>
      </c>
      <c r="H51" s="124">
        <v>20177.176194784002</v>
      </c>
      <c r="I51" s="125">
        <v>1.929</v>
      </c>
      <c r="J51" s="124">
        <v>20177.176194784002</v>
      </c>
      <c r="K51" s="125">
        <v>0.2235070807369299</v>
      </c>
    </row>
    <row r="52" spans="1:11" ht="16.5" customHeight="1">
      <c r="A52" s="78" t="s">
        <v>45</v>
      </c>
      <c r="B52" s="128">
        <v>35750.35180751</v>
      </c>
      <c r="C52" s="127">
        <v>2.933</v>
      </c>
      <c r="D52" s="128">
        <v>19105.7639628721</v>
      </c>
      <c r="E52" s="127">
        <v>0.568</v>
      </c>
      <c r="F52" s="128">
        <v>93834.82841344</v>
      </c>
      <c r="G52" s="127">
        <v>2.763</v>
      </c>
      <c r="H52" s="128">
        <v>18291.36774065</v>
      </c>
      <c r="I52" s="127">
        <v>1.749</v>
      </c>
      <c r="J52" s="128">
        <v>166982.3119244721</v>
      </c>
      <c r="K52" s="127">
        <v>1.8497003105216594</v>
      </c>
    </row>
    <row r="53" spans="1:11" ht="16.5" customHeight="1">
      <c r="A53" s="158" t="s">
        <v>119</v>
      </c>
      <c r="B53" s="124">
        <v>7133.624766</v>
      </c>
      <c r="C53" s="125">
        <v>0.585</v>
      </c>
      <c r="D53" s="124">
        <v>4979.8149</v>
      </c>
      <c r="E53" s="125">
        <v>0.148</v>
      </c>
      <c r="F53" s="124">
        <v>19795.80872565</v>
      </c>
      <c r="G53" s="125">
        <v>0.583</v>
      </c>
      <c r="H53" s="124">
        <v>0</v>
      </c>
      <c r="I53" s="127">
        <v>0</v>
      </c>
      <c r="J53" s="124">
        <v>31909.24839165</v>
      </c>
      <c r="K53" s="125">
        <v>0.3534658610143348</v>
      </c>
    </row>
    <row r="54" spans="1:11" ht="16.5" customHeight="1">
      <c r="A54" s="79" t="s">
        <v>68</v>
      </c>
      <c r="B54" s="124">
        <v>0</v>
      </c>
      <c r="C54" s="125">
        <v>0</v>
      </c>
      <c r="D54" s="124">
        <v>0</v>
      </c>
      <c r="E54" s="125">
        <v>0</v>
      </c>
      <c r="F54" s="124">
        <v>0</v>
      </c>
      <c r="G54" s="125">
        <v>0</v>
      </c>
      <c r="H54" s="124">
        <v>0</v>
      </c>
      <c r="I54" s="125">
        <v>0</v>
      </c>
      <c r="J54" s="124">
        <v>0</v>
      </c>
      <c r="K54" s="125">
        <v>0</v>
      </c>
    </row>
    <row r="55" spans="1:11" ht="16.5" customHeight="1">
      <c r="A55" s="79" t="s">
        <v>69</v>
      </c>
      <c r="B55" s="124">
        <v>15397.846641510001</v>
      </c>
      <c r="C55" s="125">
        <v>1.263</v>
      </c>
      <c r="D55" s="124">
        <v>14125.949062872101</v>
      </c>
      <c r="E55" s="125">
        <v>0.42</v>
      </c>
      <c r="F55" s="124">
        <v>2782.01723659</v>
      </c>
      <c r="G55" s="125">
        <v>0.082</v>
      </c>
      <c r="H55" s="124">
        <v>221.80518064999998</v>
      </c>
      <c r="I55" s="125">
        <v>0.021</v>
      </c>
      <c r="J55" s="124">
        <v>32527.6181216221</v>
      </c>
      <c r="K55" s="125">
        <v>0.3603156804255306</v>
      </c>
    </row>
    <row r="56" spans="1:11" ht="16.5" customHeight="1">
      <c r="A56" s="80" t="s">
        <v>53</v>
      </c>
      <c r="B56" s="124">
        <v>13218.8804</v>
      </c>
      <c r="C56" s="125">
        <v>1.085</v>
      </c>
      <c r="D56" s="124">
        <v>0</v>
      </c>
      <c r="E56" s="125">
        <v>0</v>
      </c>
      <c r="F56" s="124">
        <v>71257.0024512</v>
      </c>
      <c r="G56" s="125">
        <v>2.098</v>
      </c>
      <c r="H56" s="124">
        <v>18069.56256</v>
      </c>
      <c r="I56" s="125">
        <v>1.728</v>
      </c>
      <c r="J56" s="124">
        <v>102545.4454112</v>
      </c>
      <c r="K56" s="125">
        <v>1.135918769081794</v>
      </c>
    </row>
    <row r="57" spans="1:11" ht="16.5" customHeight="1">
      <c r="A57" s="78" t="s">
        <v>70</v>
      </c>
      <c r="B57" s="128">
        <v>3406.7467672000002</v>
      </c>
      <c r="C57" s="127">
        <v>0.28</v>
      </c>
      <c r="D57" s="128">
        <v>225.926412</v>
      </c>
      <c r="E57" s="127">
        <v>0.007</v>
      </c>
      <c r="F57" s="128">
        <v>0</v>
      </c>
      <c r="G57" s="127">
        <v>0</v>
      </c>
      <c r="H57" s="128">
        <v>0</v>
      </c>
      <c r="I57" s="127">
        <v>0</v>
      </c>
      <c r="J57" s="128">
        <v>3632.6731792</v>
      </c>
      <c r="K57" s="127">
        <v>0.04023993098520028</v>
      </c>
    </row>
    <row r="58" spans="1:11" ht="16.5" customHeight="1">
      <c r="A58" s="80" t="s">
        <v>53</v>
      </c>
      <c r="B58" s="124">
        <v>3406.7467672000002</v>
      </c>
      <c r="C58" s="125">
        <v>0.28</v>
      </c>
      <c r="D58" s="124">
        <v>225.926412</v>
      </c>
      <c r="E58" s="125">
        <v>0.007</v>
      </c>
      <c r="F58" s="124">
        <v>0</v>
      </c>
      <c r="G58" s="125">
        <v>0</v>
      </c>
      <c r="H58" s="124">
        <v>0</v>
      </c>
      <c r="I58" s="125">
        <v>0</v>
      </c>
      <c r="J58" s="124">
        <v>3632.6731792</v>
      </c>
      <c r="K58" s="125">
        <v>0.04023993098520028</v>
      </c>
    </row>
    <row r="59" spans="1:11" ht="16.5" customHeight="1">
      <c r="A59" s="78" t="s">
        <v>71</v>
      </c>
      <c r="B59" s="128">
        <v>79861.11837037919</v>
      </c>
      <c r="C59" s="127">
        <v>6.552</v>
      </c>
      <c r="D59" s="128">
        <v>290916.3572860763</v>
      </c>
      <c r="E59" s="127">
        <v>8.641</v>
      </c>
      <c r="F59" s="128">
        <v>113436.5797358761</v>
      </c>
      <c r="G59" s="127">
        <v>3.34</v>
      </c>
      <c r="H59" s="128">
        <v>36100.6380864658</v>
      </c>
      <c r="I59" s="127">
        <v>3.452</v>
      </c>
      <c r="J59" s="128">
        <v>520314.69347879745</v>
      </c>
      <c r="K59" s="127">
        <v>5.7636419031737285</v>
      </c>
    </row>
    <row r="60" spans="1:11" ht="16.5" customHeight="1">
      <c r="A60" s="79" t="s">
        <v>72</v>
      </c>
      <c r="B60" s="124">
        <v>79861.11837037919</v>
      </c>
      <c r="C60" s="125">
        <v>6.552</v>
      </c>
      <c r="D60" s="124">
        <v>290916.3572860763</v>
      </c>
      <c r="E60" s="125">
        <v>8.641</v>
      </c>
      <c r="F60" s="124">
        <v>113436.5797358761</v>
      </c>
      <c r="G60" s="125">
        <v>3.34</v>
      </c>
      <c r="H60" s="124">
        <v>36100.6380864658</v>
      </c>
      <c r="I60" s="125">
        <v>3.452</v>
      </c>
      <c r="J60" s="124">
        <v>520314.69347879745</v>
      </c>
      <c r="K60" s="125">
        <v>5.7636419031737285</v>
      </c>
    </row>
    <row r="61" spans="1:11" ht="9" customHeight="1">
      <c r="A61" s="81"/>
      <c r="B61" s="124"/>
      <c r="C61" s="125"/>
      <c r="D61" s="124"/>
      <c r="E61" s="125"/>
      <c r="F61" s="124"/>
      <c r="G61" s="125"/>
      <c r="H61" s="124"/>
      <c r="I61" s="125"/>
      <c r="J61" s="124"/>
      <c r="K61" s="125"/>
    </row>
    <row r="62" spans="1:11" ht="16.5" customHeight="1">
      <c r="A62" s="59" t="s">
        <v>73</v>
      </c>
      <c r="B62" s="129">
        <v>-22999.658006960002</v>
      </c>
      <c r="C62" s="130">
        <v>-1.887</v>
      </c>
      <c r="D62" s="129">
        <v>25483.531907200002</v>
      </c>
      <c r="E62" s="130">
        <v>0.757</v>
      </c>
      <c r="F62" s="129">
        <v>14153.775879095201</v>
      </c>
      <c r="G62" s="130">
        <v>0.417</v>
      </c>
      <c r="H62" s="129">
        <v>-12010.4017176</v>
      </c>
      <c r="I62" s="130">
        <v>-1.148</v>
      </c>
      <c r="J62" s="129">
        <v>4627.248061735203</v>
      </c>
      <c r="K62" s="130">
        <v>0.051257058774726326</v>
      </c>
    </row>
    <row r="63" spans="1:11" ht="16.5" customHeight="1">
      <c r="A63" s="57" t="s">
        <v>74</v>
      </c>
      <c r="B63" s="128">
        <v>1218824.1086020046</v>
      </c>
      <c r="C63" s="127">
        <v>100</v>
      </c>
      <c r="D63" s="128">
        <v>3366566.4910661513</v>
      </c>
      <c r="E63" s="127">
        <v>100</v>
      </c>
      <c r="F63" s="128">
        <v>3396205.866085821</v>
      </c>
      <c r="G63" s="127">
        <v>100</v>
      </c>
      <c r="H63" s="128">
        <v>1045936.8581377805</v>
      </c>
      <c r="I63" s="127">
        <v>100</v>
      </c>
      <c r="J63" s="128">
        <v>9027533.323891757</v>
      </c>
      <c r="K63" s="127">
        <v>100</v>
      </c>
    </row>
    <row r="64" spans="1:11" ht="16.5" customHeight="1">
      <c r="A64" s="57" t="s">
        <v>9</v>
      </c>
      <c r="B64" s="128">
        <v>1203149.0438160463</v>
      </c>
      <c r="C64" s="127">
        <v>98.714</v>
      </c>
      <c r="D64" s="128">
        <v>3322851.432065387</v>
      </c>
      <c r="E64" s="127">
        <v>98.701</v>
      </c>
      <c r="F64" s="128">
        <v>3351732.951074598</v>
      </c>
      <c r="G64" s="127">
        <v>98.691</v>
      </c>
      <c r="H64" s="128">
        <v>1031689.7251331796</v>
      </c>
      <c r="I64" s="127">
        <v>98.638</v>
      </c>
      <c r="J64" s="128">
        <v>8909423.15208921</v>
      </c>
      <c r="K64" s="127">
        <v>98.69166728534844</v>
      </c>
    </row>
    <row r="65" spans="1:11" ht="16.5" customHeight="1">
      <c r="A65" s="57" t="s">
        <v>75</v>
      </c>
      <c r="B65" s="128">
        <v>15675.0647859584</v>
      </c>
      <c r="C65" s="127">
        <v>1.286</v>
      </c>
      <c r="D65" s="128">
        <v>43715.059000764304</v>
      </c>
      <c r="E65" s="127">
        <v>1.299</v>
      </c>
      <c r="F65" s="128">
        <v>44472.915011223304</v>
      </c>
      <c r="G65" s="127">
        <v>1.309</v>
      </c>
      <c r="H65" s="128">
        <v>14247.133004600899</v>
      </c>
      <c r="I65" s="127">
        <v>1.362</v>
      </c>
      <c r="J65" s="128">
        <v>118110.1718025469</v>
      </c>
      <c r="K65" s="127">
        <v>1.3083327146515564</v>
      </c>
    </row>
    <row r="66" spans="1:11" ht="3"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ht="13.5">
      <c r="A69" s="83" t="s">
        <v>78</v>
      </c>
    </row>
    <row r="70" ht="13.5">
      <c r="A70" s="83" t="s">
        <v>79</v>
      </c>
    </row>
    <row r="71" ht="13.5">
      <c r="A71" s="83" t="s">
        <v>105</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M72"/>
  <sheetViews>
    <sheetView workbookViewId="0" topLeftCell="A7">
      <pane xSplit="1" ySplit="7" topLeftCell="B14" activePane="bottomRight" state="frozen"/>
      <selection pane="topLeft" activeCell="A10" sqref="B10"/>
      <selection pane="topRight" activeCell="A10" sqref="B10"/>
      <selection pane="bottomLeft" activeCell="A10" sqref="B10"/>
      <selection pane="bottomRight" activeCell="A15" sqref="A15"/>
    </sheetView>
  </sheetViews>
  <sheetFormatPr defaultColWidth="11.421875" defaultRowHeight="12.75"/>
  <cols>
    <col min="1" max="1" width="36.7109375" style="61" customWidth="1"/>
    <col min="2" max="2" width="9.7109375" style="61" customWidth="1"/>
    <col min="3" max="3" width="5.7109375" style="61" customWidth="1"/>
    <col min="4" max="4" width="9.7109375" style="61" customWidth="1"/>
    <col min="5" max="5" width="5.7109375" style="61" customWidth="1"/>
    <col min="6" max="6" width="9.7109375" style="61" customWidth="1"/>
    <col min="7" max="7" width="5.7109375" style="61" customWidth="1"/>
    <col min="8" max="8" width="9.7109375" style="61" customWidth="1"/>
    <col min="9" max="9" width="5.7109375" style="61" customWidth="1"/>
    <col min="10" max="10" width="9.7109375" style="61" customWidth="1"/>
    <col min="11" max="11" width="5.7109375" style="61" customWidth="1"/>
    <col min="12" max="12" width="13.421875" style="61" customWidth="1"/>
    <col min="13" max="13" width="11.421875" style="105" customWidth="1"/>
    <col min="14" max="16384" width="11.421875" style="61" customWidth="1"/>
  </cols>
  <sheetData>
    <row r="7" spans="1:13" s="65" customFormat="1" ht="15.75">
      <c r="A7" s="62" t="s">
        <v>84</v>
      </c>
      <c r="B7" s="63"/>
      <c r="C7" s="64"/>
      <c r="D7" s="64"/>
      <c r="E7" s="64"/>
      <c r="F7" s="64"/>
      <c r="G7" s="64"/>
      <c r="H7" s="64"/>
      <c r="I7" s="64"/>
      <c r="J7" s="64"/>
      <c r="K7" s="63"/>
      <c r="M7" s="115"/>
    </row>
    <row r="8" spans="1:13" s="65" customFormat="1" ht="27.75">
      <c r="A8" s="66" t="s">
        <v>85</v>
      </c>
      <c r="B8" s="67"/>
      <c r="C8" s="68"/>
      <c r="D8" s="69"/>
      <c r="E8" s="69"/>
      <c r="F8" s="69"/>
      <c r="G8" s="69"/>
      <c r="H8" s="69"/>
      <c r="I8" s="69"/>
      <c r="J8" s="69"/>
      <c r="K8" s="67"/>
      <c r="M8" s="115"/>
    </row>
    <row r="9" spans="1:13" s="65" customFormat="1" ht="15.75">
      <c r="A9" s="136">
        <v>39220</v>
      </c>
      <c r="B9" s="67"/>
      <c r="C9" s="68"/>
      <c r="D9" s="69"/>
      <c r="E9" s="69"/>
      <c r="F9" s="69"/>
      <c r="G9" s="69"/>
      <c r="H9" s="69"/>
      <c r="I9" s="69"/>
      <c r="J9" s="69"/>
      <c r="K9" s="67"/>
      <c r="M9" s="115"/>
    </row>
    <row r="10" spans="1:13" s="65" customFormat="1" ht="15.75">
      <c r="A10" s="70" t="s">
        <v>36</v>
      </c>
      <c r="B10" s="67"/>
      <c r="C10" s="68"/>
      <c r="D10" s="69"/>
      <c r="E10" s="69"/>
      <c r="F10" s="69"/>
      <c r="G10" s="69"/>
      <c r="H10" s="69"/>
      <c r="I10" s="69"/>
      <c r="J10" s="69"/>
      <c r="K10" s="67"/>
      <c r="M10" s="115"/>
    </row>
    <row r="11" spans="1:11" ht="4.5" customHeight="1" thickBot="1">
      <c r="A11" s="71"/>
      <c r="B11" s="72"/>
      <c r="C11" s="73"/>
      <c r="D11" s="73"/>
      <c r="E11" s="73"/>
      <c r="F11" s="73"/>
      <c r="G11" s="73"/>
      <c r="H11" s="73"/>
      <c r="I11" s="73"/>
      <c r="J11" s="73"/>
      <c r="K11" s="72"/>
    </row>
    <row r="12" spans="1:13" ht="16.5">
      <c r="A12" s="56"/>
      <c r="B12" s="195" t="s">
        <v>23</v>
      </c>
      <c r="C12" s="195"/>
      <c r="D12" s="195" t="s">
        <v>24</v>
      </c>
      <c r="E12" s="195"/>
      <c r="F12" s="196" t="s">
        <v>106</v>
      </c>
      <c r="G12" s="196"/>
      <c r="H12" s="195" t="s">
        <v>26</v>
      </c>
      <c r="I12" s="195"/>
      <c r="J12" s="195" t="s">
        <v>86</v>
      </c>
      <c r="K12" s="195"/>
      <c r="L12" s="160"/>
      <c r="M12" s="161"/>
    </row>
    <row r="13" spans="1:11" ht="13.5">
      <c r="A13" s="74"/>
      <c r="B13" s="75" t="s">
        <v>37</v>
      </c>
      <c r="C13" s="75" t="s">
        <v>38</v>
      </c>
      <c r="D13" s="75" t="s">
        <v>37</v>
      </c>
      <c r="E13" s="75" t="s">
        <v>38</v>
      </c>
      <c r="F13" s="76" t="s">
        <v>37</v>
      </c>
      <c r="G13" s="76" t="s">
        <v>38</v>
      </c>
      <c r="H13" s="75" t="s">
        <v>37</v>
      </c>
      <c r="I13" s="75" t="s">
        <v>38</v>
      </c>
      <c r="J13" s="75" t="s">
        <v>37</v>
      </c>
      <c r="K13" s="75" t="s">
        <v>38</v>
      </c>
    </row>
    <row r="14" spans="1:11" ht="6" customHeight="1">
      <c r="A14" s="56"/>
      <c r="B14" s="77"/>
      <c r="C14" s="77"/>
      <c r="D14" s="77"/>
      <c r="E14" s="77"/>
      <c r="F14" s="77"/>
      <c r="G14" s="77"/>
      <c r="H14" s="77"/>
      <c r="I14" s="77"/>
      <c r="J14" s="77"/>
      <c r="K14" s="77"/>
    </row>
    <row r="15" spans="1:13" ht="16.5" customHeight="1">
      <c r="A15" s="57" t="s">
        <v>39</v>
      </c>
      <c r="B15" s="126">
        <v>13232334.607236428</v>
      </c>
      <c r="C15" s="127">
        <v>92.4667026248889</v>
      </c>
      <c r="D15" s="128">
        <v>17316581.453630425</v>
      </c>
      <c r="E15" s="127">
        <v>87.98187765308401</v>
      </c>
      <c r="F15" s="128">
        <v>17092996.823381137</v>
      </c>
      <c r="G15" s="127">
        <v>92.98050835339909</v>
      </c>
      <c r="H15" s="128">
        <v>7754918.570772646</v>
      </c>
      <c r="I15" s="127">
        <v>89.34882420367312</v>
      </c>
      <c r="J15" s="128">
        <v>55396831.45502064</v>
      </c>
      <c r="K15" s="127">
        <v>90.73243486684812</v>
      </c>
      <c r="L15" s="58"/>
      <c r="M15" s="122"/>
    </row>
    <row r="16" spans="1:13" ht="16.5" customHeight="1">
      <c r="A16" s="78" t="s">
        <v>40</v>
      </c>
      <c r="B16" s="128">
        <v>2639491.216499823</v>
      </c>
      <c r="C16" s="127">
        <v>18.44459474774938</v>
      </c>
      <c r="D16" s="128">
        <v>3259678.5551196737</v>
      </c>
      <c r="E16" s="127">
        <v>16.561735385987205</v>
      </c>
      <c r="F16" s="128">
        <v>4097121.9384446004</v>
      </c>
      <c r="G16" s="127">
        <v>22.287050337559666</v>
      </c>
      <c r="H16" s="128">
        <v>1618534.235528697</v>
      </c>
      <c r="I16" s="127">
        <v>18.648052788447483</v>
      </c>
      <c r="J16" s="128">
        <v>11614825.945592796</v>
      </c>
      <c r="K16" s="127">
        <v>19.02349666792659</v>
      </c>
      <c r="L16" s="58"/>
      <c r="M16" s="122"/>
    </row>
    <row r="17" spans="1:13" ht="16.5" customHeight="1">
      <c r="A17" s="79" t="s">
        <v>41</v>
      </c>
      <c r="B17" s="124">
        <v>326048.80246479</v>
      </c>
      <c r="C17" s="125">
        <v>2.278408047679307</v>
      </c>
      <c r="D17" s="124">
        <v>745183.72234539</v>
      </c>
      <c r="E17" s="125">
        <v>3.786120445540745</v>
      </c>
      <c r="F17" s="124">
        <v>452250.09763373</v>
      </c>
      <c r="G17" s="125">
        <v>2.460097805865072</v>
      </c>
      <c r="H17" s="124">
        <v>88819.18034748</v>
      </c>
      <c r="I17" s="125">
        <v>1.023336255352924</v>
      </c>
      <c r="J17" s="124">
        <v>1612301.80279139</v>
      </c>
      <c r="K17" s="125">
        <v>2.640729884095446</v>
      </c>
      <c r="L17" s="58"/>
      <c r="M17" s="116"/>
    </row>
    <row r="18" spans="1:13" ht="16.5" customHeight="1">
      <c r="A18" s="79" t="s">
        <v>42</v>
      </c>
      <c r="B18" s="124">
        <v>2313442.4140350334</v>
      </c>
      <c r="C18" s="125">
        <v>16.166186700070075</v>
      </c>
      <c r="D18" s="124">
        <v>2514494.832774284</v>
      </c>
      <c r="E18" s="125">
        <v>12.775614940446461</v>
      </c>
      <c r="F18" s="124">
        <v>3644871.840810871</v>
      </c>
      <c r="G18" s="125">
        <v>19.826952531694598</v>
      </c>
      <c r="H18" s="124">
        <v>1529715.055181217</v>
      </c>
      <c r="I18" s="125">
        <v>17.624716533094556</v>
      </c>
      <c r="J18" s="124">
        <v>10002524.142801406</v>
      </c>
      <c r="K18" s="125">
        <v>16.382766783831144</v>
      </c>
      <c r="L18" s="58"/>
      <c r="M18" s="116"/>
    </row>
    <row r="19" spans="1:13" ht="16.5" customHeight="1">
      <c r="A19" s="79" t="s">
        <v>43</v>
      </c>
      <c r="B19" s="124">
        <v>0</v>
      </c>
      <c r="C19" s="125">
        <v>0</v>
      </c>
      <c r="D19" s="124">
        <v>0</v>
      </c>
      <c r="E19" s="125">
        <v>0</v>
      </c>
      <c r="F19" s="124">
        <v>0</v>
      </c>
      <c r="G19" s="125">
        <v>0</v>
      </c>
      <c r="H19" s="124">
        <v>0</v>
      </c>
      <c r="I19" s="125">
        <v>0</v>
      </c>
      <c r="J19" s="124">
        <v>0</v>
      </c>
      <c r="K19" s="125">
        <v>0</v>
      </c>
      <c r="L19" s="58"/>
      <c r="M19" s="116"/>
    </row>
    <row r="20" spans="1:13" ht="16.5" customHeight="1">
      <c r="A20" s="79" t="s">
        <v>44</v>
      </c>
      <c r="B20" s="124">
        <v>0</v>
      </c>
      <c r="C20" s="125">
        <v>0</v>
      </c>
      <c r="D20" s="124">
        <v>0</v>
      </c>
      <c r="E20" s="125">
        <v>0</v>
      </c>
      <c r="F20" s="124">
        <v>0</v>
      </c>
      <c r="G20" s="125">
        <v>0</v>
      </c>
      <c r="H20" s="124">
        <v>0</v>
      </c>
      <c r="I20" s="125">
        <v>0</v>
      </c>
      <c r="J20" s="124">
        <v>0</v>
      </c>
      <c r="K20" s="125">
        <v>0</v>
      </c>
      <c r="L20" s="58"/>
      <c r="M20" s="116"/>
    </row>
    <row r="21" spans="1:13" ht="16.5" customHeight="1">
      <c r="A21" s="78" t="s">
        <v>45</v>
      </c>
      <c r="B21" s="128">
        <v>2204077.205585008</v>
      </c>
      <c r="C21" s="127">
        <v>15.401949661979522</v>
      </c>
      <c r="D21" s="128">
        <v>3294012.2374725323</v>
      </c>
      <c r="E21" s="127">
        <v>16.73617754411396</v>
      </c>
      <c r="F21" s="128">
        <v>2614323.128631874</v>
      </c>
      <c r="G21" s="127">
        <v>14.221092767520737</v>
      </c>
      <c r="H21" s="128">
        <v>1034813.5645838085</v>
      </c>
      <c r="I21" s="127">
        <v>11.922675192753577</v>
      </c>
      <c r="J21" s="128">
        <v>9147226.136273224</v>
      </c>
      <c r="K21" s="127">
        <v>14.98190560403473</v>
      </c>
      <c r="L21" s="58"/>
      <c r="M21" s="122"/>
    </row>
    <row r="22" spans="1:13" ht="16.5" customHeight="1">
      <c r="A22" s="79" t="s">
        <v>46</v>
      </c>
      <c r="B22" s="124">
        <v>560481.3853256048</v>
      </c>
      <c r="C22" s="125">
        <v>3.91660784902962</v>
      </c>
      <c r="D22" s="124">
        <v>728508.2752759916</v>
      </c>
      <c r="E22" s="125">
        <v>3.7013960357143065</v>
      </c>
      <c r="F22" s="124">
        <v>652234.11739338</v>
      </c>
      <c r="G22" s="125">
        <v>3.547947760553726</v>
      </c>
      <c r="H22" s="124">
        <v>164493.1637122587</v>
      </c>
      <c r="I22" s="125">
        <v>1.895219225463549</v>
      </c>
      <c r="J22" s="124">
        <v>2105716.9417072353</v>
      </c>
      <c r="K22" s="125">
        <v>3.448876411218548</v>
      </c>
      <c r="L22" s="58"/>
      <c r="M22" s="116"/>
    </row>
    <row r="23" spans="1:13" ht="16.5" customHeight="1">
      <c r="A23" s="79" t="s">
        <v>47</v>
      </c>
      <c r="B23" s="124">
        <v>156045.8814201992</v>
      </c>
      <c r="C23" s="125">
        <v>1.090438576517658</v>
      </c>
      <c r="D23" s="124">
        <v>326624.7357492582</v>
      </c>
      <c r="E23" s="125">
        <v>1.6595110077651842</v>
      </c>
      <c r="F23" s="124">
        <v>240066.92993931903</v>
      </c>
      <c r="G23" s="125">
        <v>1.3058883363310858</v>
      </c>
      <c r="H23" s="124">
        <v>69250.1561273353</v>
      </c>
      <c r="I23" s="125">
        <v>0.7978704056568484</v>
      </c>
      <c r="J23" s="124">
        <v>791987.7032361117</v>
      </c>
      <c r="K23" s="125">
        <v>1.2971675601620087</v>
      </c>
      <c r="L23" s="58"/>
      <c r="M23" s="116"/>
    </row>
    <row r="24" spans="1:13" ht="16.5" customHeight="1">
      <c r="A24" s="79" t="s">
        <v>120</v>
      </c>
      <c r="B24" s="124">
        <v>123829.62510968</v>
      </c>
      <c r="C24" s="125">
        <v>0.8653134508030409</v>
      </c>
      <c r="D24" s="124">
        <v>291016.9051272</v>
      </c>
      <c r="E24" s="125">
        <v>1.4785951725196047</v>
      </c>
      <c r="F24" s="124">
        <v>0</v>
      </c>
      <c r="G24" s="125">
        <v>0</v>
      </c>
      <c r="H24" s="124">
        <v>43652.535769079994</v>
      </c>
      <c r="I24" s="125">
        <v>0.5029456736239439</v>
      </c>
      <c r="J24" s="124">
        <v>458499.06600596</v>
      </c>
      <c r="K24" s="125">
        <v>0.7509587741796047</v>
      </c>
      <c r="L24" s="58"/>
      <c r="M24" s="116"/>
    </row>
    <row r="25" spans="1:13" ht="16.5" customHeight="1">
      <c r="A25" s="79" t="s">
        <v>48</v>
      </c>
      <c r="B25" s="124">
        <v>42088.957790077904</v>
      </c>
      <c r="C25" s="125">
        <v>0.2941149282635501</v>
      </c>
      <c r="D25" s="124">
        <v>56790.8879280584</v>
      </c>
      <c r="E25" s="125">
        <v>0.28854245665497147</v>
      </c>
      <c r="F25" s="124">
        <v>73839.76429240032</v>
      </c>
      <c r="G25" s="125">
        <v>0.40166501471591937</v>
      </c>
      <c r="H25" s="124">
        <v>8850.2507191923</v>
      </c>
      <c r="I25" s="125">
        <v>0.10196876839530225</v>
      </c>
      <c r="J25" s="124">
        <v>181569.86072972888</v>
      </c>
      <c r="K25" s="125">
        <v>0.2973866037052872</v>
      </c>
      <c r="L25" s="58"/>
      <c r="M25" s="116"/>
    </row>
    <row r="26" spans="1:13" ht="16.5" customHeight="1">
      <c r="A26" s="79" t="s">
        <v>49</v>
      </c>
      <c r="B26" s="124">
        <v>46987.5615849546</v>
      </c>
      <c r="C26" s="125">
        <v>0.32834605631636593</v>
      </c>
      <c r="D26" s="124">
        <v>173348.5139063672</v>
      </c>
      <c r="E26" s="125">
        <v>0.8807470332810085</v>
      </c>
      <c r="F26" s="124">
        <v>66158.2974426865</v>
      </c>
      <c r="G26" s="125">
        <v>0.35988025924172434</v>
      </c>
      <c r="H26" s="124">
        <v>49809.887438596306</v>
      </c>
      <c r="I26" s="125">
        <v>0.5738880216136782</v>
      </c>
      <c r="J26" s="124">
        <v>336304.2603726046</v>
      </c>
      <c r="K26" s="125">
        <v>0.5508203916766689</v>
      </c>
      <c r="L26" s="58"/>
      <c r="M26" s="116"/>
    </row>
    <row r="27" spans="1:13" ht="16.5" customHeight="1">
      <c r="A27" s="79" t="s">
        <v>50</v>
      </c>
      <c r="B27" s="124">
        <v>211205.93923316282</v>
      </c>
      <c r="C27" s="125">
        <v>1.4758935105074371</v>
      </c>
      <c r="D27" s="124">
        <v>257293.3913237778</v>
      </c>
      <c r="E27" s="125">
        <v>1.307253151380511</v>
      </c>
      <c r="F27" s="124">
        <v>107145.62936343199</v>
      </c>
      <c r="G27" s="125">
        <v>0.5828384097298472</v>
      </c>
      <c r="H27" s="124">
        <v>56745.5287738298</v>
      </c>
      <c r="I27" s="125">
        <v>0.6537974871671978</v>
      </c>
      <c r="J27" s="124">
        <v>632390.4886942024</v>
      </c>
      <c r="K27" s="125">
        <v>1.0357691463355483</v>
      </c>
      <c r="L27" s="58"/>
      <c r="M27" s="116"/>
    </row>
    <row r="28" spans="1:13" ht="16.5" customHeight="1">
      <c r="A28" s="79" t="s">
        <v>51</v>
      </c>
      <c r="B28" s="124">
        <v>29.0965480208</v>
      </c>
      <c r="C28" s="125">
        <v>0.0002033248049651622</v>
      </c>
      <c r="D28" s="124">
        <v>0</v>
      </c>
      <c r="E28" s="125">
        <v>0</v>
      </c>
      <c r="F28" s="124">
        <v>256.33641257200003</v>
      </c>
      <c r="G28" s="125">
        <v>0.0013943891873792898</v>
      </c>
      <c r="H28" s="124">
        <v>0</v>
      </c>
      <c r="I28" s="125">
        <v>0</v>
      </c>
      <c r="J28" s="124">
        <v>285.4329605928</v>
      </c>
      <c r="K28" s="125">
        <v>0.00046750015886496527</v>
      </c>
      <c r="L28" s="58"/>
      <c r="M28" s="116"/>
    </row>
    <row r="29" spans="1:13" ht="16.5" customHeight="1">
      <c r="A29" s="79" t="s">
        <v>52</v>
      </c>
      <c r="B29" s="124">
        <v>10764.4634344322</v>
      </c>
      <c r="C29" s="125">
        <v>0.07522137769731112</v>
      </c>
      <c r="D29" s="124">
        <v>14958.4636744235</v>
      </c>
      <c r="E29" s="125">
        <v>0.07600078135545134</v>
      </c>
      <c r="F29" s="124">
        <v>13182.488878045302</v>
      </c>
      <c r="G29" s="125">
        <v>0.07170857924498375</v>
      </c>
      <c r="H29" s="124">
        <v>0</v>
      </c>
      <c r="I29" s="125">
        <v>0</v>
      </c>
      <c r="J29" s="124">
        <v>38905.415986901</v>
      </c>
      <c r="K29" s="125">
        <v>0.06372175139412604</v>
      </c>
      <c r="L29" s="58"/>
      <c r="M29" s="116"/>
    </row>
    <row r="30" spans="1:13" ht="16.5" customHeight="1">
      <c r="A30" s="80" t="s">
        <v>53</v>
      </c>
      <c r="B30" s="124">
        <v>1052644.295138876</v>
      </c>
      <c r="C30" s="125">
        <v>7.355810588039575</v>
      </c>
      <c r="D30" s="124">
        <v>1434785.5364874552</v>
      </c>
      <c r="E30" s="125">
        <v>7.289841003992653</v>
      </c>
      <c r="F30" s="124">
        <v>1461383.412910039</v>
      </c>
      <c r="G30" s="125">
        <v>7.949464569357039</v>
      </c>
      <c r="H30" s="124">
        <v>641959.1740435163</v>
      </c>
      <c r="I30" s="125">
        <v>7.396376488558609</v>
      </c>
      <c r="J30" s="124">
        <v>4590772.418579887</v>
      </c>
      <c r="K30" s="125">
        <v>7.519057471644833</v>
      </c>
      <c r="L30" s="58"/>
      <c r="M30" s="116"/>
    </row>
    <row r="31" spans="1:13" ht="16.5" customHeight="1">
      <c r="A31" s="80" t="s">
        <v>126</v>
      </c>
      <c r="B31" s="124">
        <v>0</v>
      </c>
      <c r="C31" s="125">
        <v>0</v>
      </c>
      <c r="D31" s="124">
        <v>10685.527999999998</v>
      </c>
      <c r="E31" s="125">
        <v>0.05429090145026888</v>
      </c>
      <c r="F31" s="124">
        <v>56.152</v>
      </c>
      <c r="G31" s="125">
        <v>0.0003054491590332666</v>
      </c>
      <c r="H31" s="124">
        <v>52.868</v>
      </c>
      <c r="I31" s="125">
        <v>0.0006091222744495116</v>
      </c>
      <c r="J31" s="124">
        <v>10794.548</v>
      </c>
      <c r="K31" s="125">
        <v>0.017679993559239944</v>
      </c>
      <c r="L31" s="58"/>
      <c r="M31" s="116"/>
    </row>
    <row r="32" spans="1:13" ht="16.5" customHeight="1">
      <c r="A32" s="79" t="s">
        <v>104</v>
      </c>
      <c r="B32" s="124">
        <v>0</v>
      </c>
      <c r="C32" s="125">
        <v>0</v>
      </c>
      <c r="D32" s="124">
        <v>0</v>
      </c>
      <c r="E32" s="125">
        <v>0</v>
      </c>
      <c r="F32" s="124">
        <v>0</v>
      </c>
      <c r="G32" s="125">
        <v>0</v>
      </c>
      <c r="H32" s="124">
        <v>0</v>
      </c>
      <c r="I32" s="125">
        <v>0</v>
      </c>
      <c r="J32" s="124">
        <v>0</v>
      </c>
      <c r="K32" s="125">
        <v>0</v>
      </c>
      <c r="L32" s="58"/>
      <c r="M32" s="116"/>
    </row>
    <row r="33" spans="1:13" ht="16.5" customHeight="1">
      <c r="A33" s="78" t="s">
        <v>54</v>
      </c>
      <c r="B33" s="128">
        <v>7001706.349337128</v>
      </c>
      <c r="C33" s="127">
        <v>48.92747335129302</v>
      </c>
      <c r="D33" s="128">
        <v>9292720.35656615</v>
      </c>
      <c r="E33" s="127">
        <v>47.2143412176956</v>
      </c>
      <c r="F33" s="128">
        <v>8839246.949232144</v>
      </c>
      <c r="G33" s="127">
        <v>48.08271383263866</v>
      </c>
      <c r="H33" s="128">
        <v>4300880.79107393</v>
      </c>
      <c r="I33" s="127">
        <v>49.55289191184019</v>
      </c>
      <c r="J33" s="128">
        <v>29434554.446209356</v>
      </c>
      <c r="K33" s="127">
        <v>48.209775252106795</v>
      </c>
      <c r="L33" s="58"/>
      <c r="M33" s="122"/>
    </row>
    <row r="34" spans="1:13" ht="16.5" customHeight="1">
      <c r="A34" s="79" t="s">
        <v>55</v>
      </c>
      <c r="B34" s="124">
        <v>0</v>
      </c>
      <c r="C34" s="125">
        <v>0</v>
      </c>
      <c r="D34" s="124">
        <v>40408.42752240201</v>
      </c>
      <c r="E34" s="125">
        <v>0.20530664992680384</v>
      </c>
      <c r="F34" s="124">
        <v>15611.547722391499</v>
      </c>
      <c r="G34" s="125">
        <v>0.08492189277340419</v>
      </c>
      <c r="H34" s="124">
        <v>4624.848395538</v>
      </c>
      <c r="I34" s="125">
        <v>0.05328550680325113</v>
      </c>
      <c r="J34" s="124">
        <v>60644.82364033151</v>
      </c>
      <c r="K34" s="125">
        <v>0.09932792844705525</v>
      </c>
      <c r="L34" s="58"/>
      <c r="M34" s="116"/>
    </row>
    <row r="35" spans="1:13" ht="16.5" customHeight="1">
      <c r="A35" s="79" t="s">
        <v>127</v>
      </c>
      <c r="B35" s="124">
        <v>88392.9101271901</v>
      </c>
      <c r="C35" s="125">
        <v>0.6176839671519182</v>
      </c>
      <c r="D35" s="124">
        <v>0</v>
      </c>
      <c r="E35" s="125">
        <v>0</v>
      </c>
      <c r="F35" s="124">
        <v>45609.9182740933</v>
      </c>
      <c r="G35" s="125">
        <v>0.24810356141184317</v>
      </c>
      <c r="H35" s="124">
        <v>90078.6249305574</v>
      </c>
      <c r="I35" s="125">
        <v>1.0378470321742</v>
      </c>
      <c r="J35" s="124">
        <v>224081.4533318408</v>
      </c>
      <c r="K35" s="125">
        <v>0.36701477928043597</v>
      </c>
      <c r="L35" s="58"/>
      <c r="M35" s="116"/>
    </row>
    <row r="36" spans="1:13" ht="16.5" customHeight="1">
      <c r="A36" s="79" t="s">
        <v>56</v>
      </c>
      <c r="B36" s="124">
        <v>1287843.0335219072</v>
      </c>
      <c r="C36" s="125">
        <v>8.999364234870674</v>
      </c>
      <c r="D36" s="124">
        <v>1383719.4711387926</v>
      </c>
      <c r="E36" s="125">
        <v>7.030385156673061</v>
      </c>
      <c r="F36" s="124">
        <v>1183033.9586313467</v>
      </c>
      <c r="G36" s="125">
        <v>6.43533138217234</v>
      </c>
      <c r="H36" s="124">
        <v>680303.6425881288</v>
      </c>
      <c r="I36" s="125">
        <v>7.838164902957718</v>
      </c>
      <c r="J36" s="124">
        <v>4534900.105880175</v>
      </c>
      <c r="K36" s="125">
        <v>7.42754626351729</v>
      </c>
      <c r="L36" s="58"/>
      <c r="M36" s="116"/>
    </row>
    <row r="37" spans="1:13" ht="16.5" customHeight="1">
      <c r="A37" s="79" t="s">
        <v>57</v>
      </c>
      <c r="B37" s="124">
        <v>242717.9942893713</v>
      </c>
      <c r="C37" s="125">
        <v>1.6960977231781222</v>
      </c>
      <c r="D37" s="124">
        <v>354231.5351486135</v>
      </c>
      <c r="E37" s="125">
        <v>1.7997753003249664</v>
      </c>
      <c r="F37" s="124">
        <v>258442.3228200165</v>
      </c>
      <c r="G37" s="125">
        <v>1.4058446745258948</v>
      </c>
      <c r="H37" s="124">
        <v>120158.88645768599</v>
      </c>
      <c r="I37" s="125">
        <v>1.3844188207313746</v>
      </c>
      <c r="J37" s="124">
        <v>975550.7387156872</v>
      </c>
      <c r="K37" s="125">
        <v>1.5978187115574565</v>
      </c>
      <c r="L37" s="58"/>
      <c r="M37" s="116"/>
    </row>
    <row r="38" spans="1:13" ht="16.5" customHeight="1">
      <c r="A38" s="80" t="s">
        <v>53</v>
      </c>
      <c r="B38" s="124">
        <v>5382752.41139866</v>
      </c>
      <c r="C38" s="125">
        <v>37.6143274260923</v>
      </c>
      <c r="D38" s="124">
        <v>7514360.922756344</v>
      </c>
      <c r="E38" s="125">
        <v>38.17887411077078</v>
      </c>
      <c r="F38" s="124">
        <v>7336549.201784298</v>
      </c>
      <c r="G38" s="125">
        <v>39.90851232175518</v>
      </c>
      <c r="H38" s="124">
        <v>3405714.7887020195</v>
      </c>
      <c r="I38" s="125">
        <v>39.23917564917364</v>
      </c>
      <c r="J38" s="124">
        <v>23639377.32464132</v>
      </c>
      <c r="K38" s="125">
        <v>38.71806756930455</v>
      </c>
      <c r="L38" s="58"/>
      <c r="M38" s="116"/>
    </row>
    <row r="39" spans="1:13" ht="16.5" customHeight="1">
      <c r="A39" s="79" t="s">
        <v>128</v>
      </c>
      <c r="B39" s="124">
        <v>0</v>
      </c>
      <c r="C39" s="125">
        <v>0</v>
      </c>
      <c r="D39" s="124">
        <v>0</v>
      </c>
      <c r="E39" s="125">
        <v>0</v>
      </c>
      <c r="F39" s="124">
        <v>0</v>
      </c>
      <c r="G39" s="125">
        <v>0</v>
      </c>
      <c r="H39" s="124">
        <v>0</v>
      </c>
      <c r="I39" s="125">
        <v>0</v>
      </c>
      <c r="J39" s="124">
        <v>0</v>
      </c>
      <c r="K39" s="125">
        <v>0</v>
      </c>
      <c r="L39" s="58"/>
      <c r="M39" s="116"/>
    </row>
    <row r="40" spans="1:13" ht="16.5" customHeight="1">
      <c r="A40" s="79" t="s">
        <v>58</v>
      </c>
      <c r="B40" s="124">
        <v>0</v>
      </c>
      <c r="C40" s="125">
        <v>0</v>
      </c>
      <c r="D40" s="124">
        <v>0</v>
      </c>
      <c r="E40" s="125">
        <v>0</v>
      </c>
      <c r="F40" s="124">
        <v>0</v>
      </c>
      <c r="G40" s="125">
        <v>0</v>
      </c>
      <c r="H40" s="124">
        <v>0</v>
      </c>
      <c r="I40" s="125">
        <v>0</v>
      </c>
      <c r="J40" s="124">
        <v>0</v>
      </c>
      <c r="K40" s="125">
        <v>0</v>
      </c>
      <c r="L40" s="58"/>
      <c r="M40" s="116"/>
    </row>
    <row r="41" spans="1:13" ht="16.5" customHeight="1">
      <c r="A41" s="79" t="s">
        <v>59</v>
      </c>
      <c r="B41" s="124">
        <v>0</v>
      </c>
      <c r="C41" s="125">
        <v>0</v>
      </c>
      <c r="D41" s="124">
        <v>0</v>
      </c>
      <c r="E41" s="125">
        <v>0</v>
      </c>
      <c r="F41" s="124">
        <v>0</v>
      </c>
      <c r="G41" s="125">
        <v>0</v>
      </c>
      <c r="H41" s="124">
        <v>0</v>
      </c>
      <c r="I41" s="125">
        <v>0</v>
      </c>
      <c r="J41" s="124">
        <v>0</v>
      </c>
      <c r="K41" s="125">
        <v>0</v>
      </c>
      <c r="L41" s="58"/>
      <c r="M41" s="116"/>
    </row>
    <row r="42" spans="1:13" ht="16.5" customHeight="1">
      <c r="A42" s="78" t="s">
        <v>60</v>
      </c>
      <c r="B42" s="128">
        <v>311286.8773520612</v>
      </c>
      <c r="C42" s="127">
        <v>2.1752526650438724</v>
      </c>
      <c r="D42" s="128">
        <v>400437.408390721</v>
      </c>
      <c r="E42" s="127">
        <v>2.034537542360257</v>
      </c>
      <c r="F42" s="128">
        <v>300360.23065324296</v>
      </c>
      <c r="G42" s="127">
        <v>1.633864864298174</v>
      </c>
      <c r="H42" s="128">
        <v>200365.6183268308</v>
      </c>
      <c r="I42" s="127">
        <v>2.3085261624559643</v>
      </c>
      <c r="J42" s="128">
        <v>1212450.134722856</v>
      </c>
      <c r="K42" s="127">
        <v>1.9858275281929079</v>
      </c>
      <c r="L42" s="58"/>
      <c r="M42" s="122"/>
    </row>
    <row r="43" spans="1:13" ht="16.5" customHeight="1">
      <c r="A43" s="79" t="s">
        <v>61</v>
      </c>
      <c r="B43" s="124">
        <v>311286.8773520612</v>
      </c>
      <c r="C43" s="125">
        <v>2.1752526650438724</v>
      </c>
      <c r="D43" s="124">
        <v>400437.408390721</v>
      </c>
      <c r="E43" s="125">
        <v>2.034537542360257</v>
      </c>
      <c r="F43" s="124">
        <v>300360.23065324296</v>
      </c>
      <c r="G43" s="125">
        <v>1.633864864298174</v>
      </c>
      <c r="H43" s="124">
        <v>200365.6183268308</v>
      </c>
      <c r="I43" s="125">
        <v>2.3085261624559643</v>
      </c>
      <c r="J43" s="124">
        <v>1212450.134722856</v>
      </c>
      <c r="K43" s="125">
        <v>1.9858275281929079</v>
      </c>
      <c r="L43" s="58"/>
      <c r="M43" s="116"/>
    </row>
    <row r="44" spans="1:13" ht="16.5" customHeight="1">
      <c r="A44" s="79" t="s">
        <v>62</v>
      </c>
      <c r="B44" s="124">
        <v>0</v>
      </c>
      <c r="C44" s="125">
        <v>0</v>
      </c>
      <c r="D44" s="124">
        <v>0</v>
      </c>
      <c r="E44" s="125">
        <v>0</v>
      </c>
      <c r="F44" s="124">
        <v>0</v>
      </c>
      <c r="G44" s="125">
        <v>0</v>
      </c>
      <c r="H44" s="124">
        <v>0</v>
      </c>
      <c r="I44" s="125">
        <v>0</v>
      </c>
      <c r="J44" s="124">
        <v>0</v>
      </c>
      <c r="K44" s="125">
        <v>0</v>
      </c>
      <c r="L44" s="58"/>
      <c r="M44" s="116"/>
    </row>
    <row r="45" spans="1:13" ht="16.5" customHeight="1">
      <c r="A45" s="78" t="s">
        <v>63</v>
      </c>
      <c r="B45" s="128">
        <v>1075772.9584624062</v>
      </c>
      <c r="C45" s="127">
        <v>7.517432198823094</v>
      </c>
      <c r="D45" s="128">
        <v>1069732.8960813466</v>
      </c>
      <c r="E45" s="127">
        <v>5.435085962926971</v>
      </c>
      <c r="F45" s="128">
        <v>1241944.5764192722</v>
      </c>
      <c r="G45" s="127">
        <v>6.755786551381843</v>
      </c>
      <c r="H45" s="128">
        <v>600324.3612593801</v>
      </c>
      <c r="I45" s="127">
        <v>6.916678148175907</v>
      </c>
      <c r="J45" s="128">
        <v>3987774.792222405</v>
      </c>
      <c r="K45" s="127">
        <v>6.5314298145870975</v>
      </c>
      <c r="L45" s="58"/>
      <c r="M45" s="122"/>
    </row>
    <row r="46" spans="1:13" ht="16.5" customHeight="1">
      <c r="A46" s="79" t="s">
        <v>64</v>
      </c>
      <c r="B46" s="124">
        <v>953747.9945561602</v>
      </c>
      <c r="C46" s="125">
        <v>6.664729604364733</v>
      </c>
      <c r="D46" s="124">
        <v>921275.1040420067</v>
      </c>
      <c r="E46" s="125">
        <v>4.680803408322996</v>
      </c>
      <c r="F46" s="124">
        <v>950620.2850341124</v>
      </c>
      <c r="G46" s="125">
        <v>5.171074345056879</v>
      </c>
      <c r="H46" s="124">
        <v>406101.1430840196</v>
      </c>
      <c r="I46" s="125">
        <v>4.678922068772879</v>
      </c>
      <c r="J46" s="124">
        <v>3231744.5267162984</v>
      </c>
      <c r="K46" s="125">
        <v>5.293155620545955</v>
      </c>
      <c r="L46" s="58"/>
      <c r="M46" s="116"/>
    </row>
    <row r="47" spans="1:13" ht="16.5" customHeight="1">
      <c r="A47" s="79" t="s">
        <v>65</v>
      </c>
      <c r="B47" s="124">
        <v>122024.9639062462</v>
      </c>
      <c r="C47" s="125">
        <v>0.8527025944583615</v>
      </c>
      <c r="D47" s="124">
        <v>148457.79203933998</v>
      </c>
      <c r="E47" s="125">
        <v>0.7542825546039765</v>
      </c>
      <c r="F47" s="124">
        <v>291324.2913851598</v>
      </c>
      <c r="G47" s="125">
        <v>1.5847122063249643</v>
      </c>
      <c r="H47" s="124">
        <v>194223.21817536058</v>
      </c>
      <c r="I47" s="125">
        <v>2.2377560794030296</v>
      </c>
      <c r="J47" s="124">
        <v>756030.2655061067</v>
      </c>
      <c r="K47" s="125">
        <v>1.2382741940411428</v>
      </c>
      <c r="L47" s="58"/>
      <c r="M47" s="116"/>
    </row>
    <row r="48" spans="1:13" ht="9" customHeight="1">
      <c r="A48" s="81"/>
      <c r="B48" s="124"/>
      <c r="C48" s="125"/>
      <c r="D48" s="124"/>
      <c r="E48" s="125"/>
      <c r="F48" s="124"/>
      <c r="G48" s="125"/>
      <c r="H48" s="124"/>
      <c r="I48" s="125"/>
      <c r="J48" s="124"/>
      <c r="K48" s="125"/>
      <c r="L48" s="58"/>
      <c r="M48" s="116"/>
    </row>
    <row r="49" spans="1:13" ht="16.5" customHeight="1">
      <c r="A49" s="57" t="s">
        <v>66</v>
      </c>
      <c r="B49" s="128">
        <v>1106281.177814012</v>
      </c>
      <c r="C49" s="127">
        <v>7.730621672195169</v>
      </c>
      <c r="D49" s="128">
        <v>2334568.5191113106</v>
      </c>
      <c r="E49" s="127">
        <v>11.861447501702521</v>
      </c>
      <c r="F49" s="128">
        <v>1455492.7335691769</v>
      </c>
      <c r="G49" s="127">
        <v>7.917421132777737</v>
      </c>
      <c r="H49" s="128">
        <v>921636.8312414475</v>
      </c>
      <c r="I49" s="127">
        <v>10.618701726228176</v>
      </c>
      <c r="J49" s="128">
        <v>5817979.261735947</v>
      </c>
      <c r="K49" s="127">
        <v>9.529054470394046</v>
      </c>
      <c r="L49" s="58"/>
      <c r="M49" s="122"/>
    </row>
    <row r="50" spans="1:13" ht="16.5" customHeight="1">
      <c r="A50" s="78" t="s">
        <v>40</v>
      </c>
      <c r="B50" s="128">
        <v>319.03763595199996</v>
      </c>
      <c r="C50" s="127">
        <v>0.0022294144673146448</v>
      </c>
      <c r="D50" s="128">
        <v>365580.04036356</v>
      </c>
      <c r="E50" s="127">
        <v>1.8574346483920459</v>
      </c>
      <c r="F50" s="128">
        <v>17228.0705106372</v>
      </c>
      <c r="G50" s="127">
        <v>0.09371526658427043</v>
      </c>
      <c r="H50" s="128">
        <v>353566.20282865</v>
      </c>
      <c r="I50" s="127">
        <v>4.073637164928967</v>
      </c>
      <c r="J50" s="128">
        <v>736693.3513387992</v>
      </c>
      <c r="K50" s="127">
        <v>1.2066029727974585</v>
      </c>
      <c r="L50" s="58"/>
      <c r="M50" s="122"/>
    </row>
    <row r="51" spans="1:13" ht="16.5" customHeight="1">
      <c r="A51" s="79" t="s">
        <v>67</v>
      </c>
      <c r="B51" s="124">
        <v>319.03763595199996</v>
      </c>
      <c r="C51" s="125">
        <v>0.0022294144673146448</v>
      </c>
      <c r="D51" s="124">
        <v>365580.04036356</v>
      </c>
      <c r="E51" s="125">
        <v>1.8574346483920459</v>
      </c>
      <c r="F51" s="124">
        <v>17228.0705106372</v>
      </c>
      <c r="G51" s="125">
        <v>0.09371526658427043</v>
      </c>
      <c r="H51" s="124">
        <v>353566.20282865</v>
      </c>
      <c r="I51" s="125">
        <v>4.073637164928967</v>
      </c>
      <c r="J51" s="124">
        <v>736693.3513387992</v>
      </c>
      <c r="K51" s="125">
        <v>1.2066029727974585</v>
      </c>
      <c r="L51" s="58"/>
      <c r="M51" s="116"/>
    </row>
    <row r="52" spans="1:13" ht="16.5" customHeight="1">
      <c r="A52" s="78" t="s">
        <v>45</v>
      </c>
      <c r="B52" s="128">
        <v>159458.80203546002</v>
      </c>
      <c r="C52" s="127">
        <v>1.1142878461273527</v>
      </c>
      <c r="D52" s="128">
        <v>177778.31631810518</v>
      </c>
      <c r="E52" s="127">
        <v>0.9032539198082657</v>
      </c>
      <c r="F52" s="128">
        <v>315779.33475065</v>
      </c>
      <c r="G52" s="127">
        <v>1.7177399244847988</v>
      </c>
      <c r="H52" s="128">
        <v>139069.50854712</v>
      </c>
      <c r="I52" s="127">
        <v>1.6022988452901101</v>
      </c>
      <c r="J52" s="128">
        <v>792085.9616513352</v>
      </c>
      <c r="K52" s="127">
        <v>1.2973284940101228</v>
      </c>
      <c r="L52" s="58"/>
      <c r="M52" s="122"/>
    </row>
    <row r="53" spans="1:13" ht="16.5" customHeight="1">
      <c r="A53" s="158" t="s">
        <v>119</v>
      </c>
      <c r="B53" s="124">
        <v>32101.311447000004</v>
      </c>
      <c r="C53" s="125">
        <v>0.22432189840600023</v>
      </c>
      <c r="D53" s="124">
        <v>33198.766</v>
      </c>
      <c r="E53" s="125">
        <v>0.1686758888448505</v>
      </c>
      <c r="F53" s="124">
        <v>144990.92336895</v>
      </c>
      <c r="G53" s="125">
        <v>0.7887048655524751</v>
      </c>
      <c r="H53" s="124">
        <v>0</v>
      </c>
      <c r="I53" s="125">
        <v>0</v>
      </c>
      <c r="J53" s="124">
        <v>210291.00081595</v>
      </c>
      <c r="K53" s="125">
        <v>0.34442790378922006</v>
      </c>
      <c r="L53" s="58"/>
      <c r="M53" s="122"/>
    </row>
    <row r="54" spans="1:13" ht="16.5" customHeight="1">
      <c r="A54" s="79" t="s">
        <v>68</v>
      </c>
      <c r="B54" s="124">
        <v>0</v>
      </c>
      <c r="C54" s="125">
        <v>0</v>
      </c>
      <c r="D54" s="124">
        <v>0</v>
      </c>
      <c r="E54" s="125">
        <v>0</v>
      </c>
      <c r="F54" s="124">
        <v>0</v>
      </c>
      <c r="G54" s="125">
        <v>0</v>
      </c>
      <c r="H54" s="124">
        <v>69921.5306772</v>
      </c>
      <c r="I54" s="125">
        <v>0.8056056934078718</v>
      </c>
      <c r="J54" s="124">
        <v>69921.5306772</v>
      </c>
      <c r="K54" s="125">
        <v>0.11452190606082759</v>
      </c>
      <c r="L54" s="58"/>
      <c r="M54" s="116"/>
    </row>
    <row r="55" spans="1:13" ht="16.5" customHeight="1">
      <c r="A55" s="79" t="s">
        <v>69</v>
      </c>
      <c r="B55" s="124">
        <v>114138.61018845999</v>
      </c>
      <c r="C55" s="125">
        <v>0.7975932622307417</v>
      </c>
      <c r="D55" s="124">
        <v>144579.55031810518</v>
      </c>
      <c r="E55" s="125">
        <v>0.7345780309634152</v>
      </c>
      <c r="F55" s="124">
        <v>99523.9248497</v>
      </c>
      <c r="G55" s="125">
        <v>0.5413787425030433</v>
      </c>
      <c r="H55" s="124">
        <v>7777.66210992</v>
      </c>
      <c r="I55" s="125">
        <v>0.08961086544401638</v>
      </c>
      <c r="J55" s="124">
        <v>366019.74746618513</v>
      </c>
      <c r="K55" s="125">
        <v>0.5994902961899641</v>
      </c>
      <c r="L55" s="58"/>
      <c r="M55" s="116"/>
    </row>
    <row r="56" spans="1:13" ht="16.5" customHeight="1">
      <c r="A56" s="80" t="s">
        <v>53</v>
      </c>
      <c r="B56" s="124">
        <v>13218.8804</v>
      </c>
      <c r="C56" s="125">
        <v>0.09237268549061056</v>
      </c>
      <c r="D56" s="124">
        <v>0</v>
      </c>
      <c r="E56" s="125">
        <v>0</v>
      </c>
      <c r="F56" s="124">
        <v>71264.486532</v>
      </c>
      <c r="G56" s="125">
        <v>0.3876563164292804</v>
      </c>
      <c r="H56" s="124">
        <v>61370.315760000005</v>
      </c>
      <c r="I56" s="125">
        <v>0.7070822864382219</v>
      </c>
      <c r="J56" s="124">
        <v>145853.682692</v>
      </c>
      <c r="K56" s="125">
        <v>0.23888838797011105</v>
      </c>
      <c r="L56" s="58"/>
      <c r="M56" s="116"/>
    </row>
    <row r="57" spans="1:13" ht="16.5" customHeight="1">
      <c r="A57" s="78" t="s">
        <v>70</v>
      </c>
      <c r="B57" s="128">
        <v>3406.7467672000002</v>
      </c>
      <c r="C57" s="127">
        <v>0.02380612715678401</v>
      </c>
      <c r="D57" s="128">
        <v>225.926412</v>
      </c>
      <c r="E57" s="127">
        <v>0.0011478841821297783</v>
      </c>
      <c r="F57" s="128">
        <v>0</v>
      </c>
      <c r="G57" s="127">
        <v>0</v>
      </c>
      <c r="H57" s="128">
        <v>0</v>
      </c>
      <c r="I57" s="127">
        <v>0</v>
      </c>
      <c r="J57" s="128">
        <v>3632.6731792</v>
      </c>
      <c r="K57" s="127">
        <v>0.005949821929651866</v>
      </c>
      <c r="L57" s="58"/>
      <c r="M57" s="122"/>
    </row>
    <row r="58" spans="1:13" ht="16.5" customHeight="1">
      <c r="A58" s="80" t="s">
        <v>53</v>
      </c>
      <c r="B58" s="124">
        <v>3406.7467672000002</v>
      </c>
      <c r="C58" s="125">
        <v>0.02380612715678401</v>
      </c>
      <c r="D58" s="124">
        <v>225.926412</v>
      </c>
      <c r="E58" s="125">
        <v>0.0011478841821297783</v>
      </c>
      <c r="F58" s="124">
        <v>0</v>
      </c>
      <c r="G58" s="125">
        <v>0</v>
      </c>
      <c r="H58" s="124">
        <v>0</v>
      </c>
      <c r="I58" s="125">
        <v>0</v>
      </c>
      <c r="J58" s="124">
        <v>3632.6731792</v>
      </c>
      <c r="K58" s="125">
        <v>0.005949821929651866</v>
      </c>
      <c r="L58" s="58"/>
      <c r="M58" s="116"/>
    </row>
    <row r="59" spans="1:13" ht="16.5" customHeight="1">
      <c r="A59" s="78" t="s">
        <v>71</v>
      </c>
      <c r="B59" s="128">
        <v>943096.5913754</v>
      </c>
      <c r="C59" s="127">
        <v>6.590298284443717</v>
      </c>
      <c r="D59" s="128">
        <v>1790984.2360176458</v>
      </c>
      <c r="E59" s="127">
        <v>9.099611049320083</v>
      </c>
      <c r="F59" s="128">
        <v>1122485.3283078896</v>
      </c>
      <c r="G59" s="127">
        <v>6.105965941708667</v>
      </c>
      <c r="H59" s="128">
        <v>429001.11986567744</v>
      </c>
      <c r="I59" s="127">
        <v>4.942765716009098</v>
      </c>
      <c r="J59" s="128">
        <v>4285567.275566613</v>
      </c>
      <c r="K59" s="127">
        <v>7.019173181656814</v>
      </c>
      <c r="L59" s="58"/>
      <c r="M59" s="122"/>
    </row>
    <row r="60" spans="1:13" ht="16.5" customHeight="1">
      <c r="A60" s="79" t="s">
        <v>72</v>
      </c>
      <c r="B60" s="124">
        <v>943096.5913754</v>
      </c>
      <c r="C60" s="125">
        <v>6.590298284443717</v>
      </c>
      <c r="D60" s="124">
        <v>1790984.2360176458</v>
      </c>
      <c r="E60" s="125">
        <v>9.099611049320083</v>
      </c>
      <c r="F60" s="124">
        <v>1122485.3283078896</v>
      </c>
      <c r="G60" s="125">
        <v>6.105965941708667</v>
      </c>
      <c r="H60" s="124">
        <v>429001.11986567744</v>
      </c>
      <c r="I60" s="125">
        <v>4.942765716009098</v>
      </c>
      <c r="J60" s="124">
        <v>4285567.275566613</v>
      </c>
      <c r="K60" s="125">
        <v>7.019173181656814</v>
      </c>
      <c r="L60" s="58"/>
      <c r="M60" s="116"/>
    </row>
    <row r="61" spans="1:13" ht="9" customHeight="1">
      <c r="A61" s="81"/>
      <c r="B61" s="124"/>
      <c r="C61" s="125"/>
      <c r="D61" s="124"/>
      <c r="E61" s="125"/>
      <c r="F61" s="124"/>
      <c r="G61" s="125"/>
      <c r="H61" s="124"/>
      <c r="I61" s="125"/>
      <c r="J61" s="124"/>
      <c r="K61" s="125"/>
      <c r="L61" s="58"/>
      <c r="M61" s="116"/>
    </row>
    <row r="62" spans="1:13" ht="16.5" customHeight="1">
      <c r="A62" s="59" t="s">
        <v>73</v>
      </c>
      <c r="B62" s="129">
        <v>-28237.852665150003</v>
      </c>
      <c r="C62" s="130">
        <v>-0.19732429708404808</v>
      </c>
      <c r="D62" s="129">
        <v>30836.722192800007</v>
      </c>
      <c r="E62" s="130">
        <v>0.15667484523166517</v>
      </c>
      <c r="F62" s="129">
        <v>-165070.1434810948</v>
      </c>
      <c r="G62" s="130">
        <v>-0.8979294861768248</v>
      </c>
      <c r="H62" s="129">
        <v>2818.545980000001</v>
      </c>
      <c r="I62" s="130">
        <v>0.03247407009870107</v>
      </c>
      <c r="J62" s="129">
        <v>-159652.7279734448</v>
      </c>
      <c r="K62" s="130">
        <v>-0.2614893372363151</v>
      </c>
      <c r="L62" s="60"/>
      <c r="M62" s="116"/>
    </row>
    <row r="63" spans="1:13" ht="16.5" customHeight="1">
      <c r="A63" s="57" t="s">
        <v>74</v>
      </c>
      <c r="B63" s="128">
        <v>14310377.932385288</v>
      </c>
      <c r="C63" s="127">
        <v>100</v>
      </c>
      <c r="D63" s="128">
        <v>19681986.694930956</v>
      </c>
      <c r="E63" s="127">
        <v>100</v>
      </c>
      <c r="F63" s="128">
        <v>18383419.413469218</v>
      </c>
      <c r="G63" s="127">
        <v>100</v>
      </c>
      <c r="H63" s="128">
        <v>8679373.947994094</v>
      </c>
      <c r="I63" s="127">
        <v>100</v>
      </c>
      <c r="J63" s="128">
        <v>61055157.98877957</v>
      </c>
      <c r="K63" s="127">
        <v>100</v>
      </c>
      <c r="L63" s="58"/>
      <c r="M63" s="116"/>
    </row>
    <row r="64" spans="1:13" ht="16.5" customHeight="1">
      <c r="A64" s="57" t="s">
        <v>9</v>
      </c>
      <c r="B64" s="128">
        <v>14156023.402359186</v>
      </c>
      <c r="C64" s="127">
        <v>98.92138047817181</v>
      </c>
      <c r="D64" s="128">
        <v>19471180.752389025</v>
      </c>
      <c r="E64" s="127">
        <v>98.9289397162522</v>
      </c>
      <c r="F64" s="128">
        <v>18180017.283573654</v>
      </c>
      <c r="G64" s="127">
        <v>98.89355660489075</v>
      </c>
      <c r="H64" s="128">
        <v>8583003.02159779</v>
      </c>
      <c r="I64" s="127">
        <v>98.88965578653772</v>
      </c>
      <c r="J64" s="128">
        <v>60390224.45991965</v>
      </c>
      <c r="K64" s="127">
        <v>98.9109298038634</v>
      </c>
      <c r="L64" s="58"/>
      <c r="M64" s="116"/>
    </row>
    <row r="65" spans="1:13" ht="16.5" customHeight="1">
      <c r="A65" s="57" t="s">
        <v>75</v>
      </c>
      <c r="B65" s="128">
        <v>154354.5300261043</v>
      </c>
      <c r="C65" s="127">
        <v>1.0786195218282129</v>
      </c>
      <c r="D65" s="128">
        <v>210805.9425519295</v>
      </c>
      <c r="E65" s="127">
        <v>1.0710602837985965</v>
      </c>
      <c r="F65" s="128">
        <v>203402.1298955662</v>
      </c>
      <c r="G65" s="127">
        <v>1.106443395109274</v>
      </c>
      <c r="H65" s="128">
        <v>96370.92639630589</v>
      </c>
      <c r="I65" s="127">
        <v>1.1103442134622894</v>
      </c>
      <c r="J65" s="128">
        <v>664933.5288699059</v>
      </c>
      <c r="K65" s="127">
        <v>1.0890701961529674</v>
      </c>
      <c r="L65" s="58"/>
      <c r="M65" s="116"/>
    </row>
    <row r="66" spans="1:11" ht="3" customHeight="1" thickBot="1">
      <c r="A66" s="82"/>
      <c r="B66" s="82"/>
      <c r="C66" s="82"/>
      <c r="D66" s="82"/>
      <c r="E66" s="82"/>
      <c r="F66" s="82"/>
      <c r="G66" s="82"/>
      <c r="H66" s="82"/>
      <c r="I66" s="82"/>
      <c r="J66" s="82"/>
      <c r="K66" s="82"/>
    </row>
    <row r="67" spans="1:11" ht="13.5">
      <c r="A67" s="83" t="s">
        <v>76</v>
      </c>
      <c r="B67" s="84"/>
      <c r="C67" s="85"/>
      <c r="D67" s="86"/>
      <c r="E67" s="85"/>
      <c r="F67" s="85"/>
      <c r="G67" s="85"/>
      <c r="H67" s="85"/>
      <c r="I67" s="85"/>
      <c r="J67" s="87"/>
      <c r="K67" s="87"/>
    </row>
    <row r="68" spans="1:11" ht="13.5">
      <c r="A68" s="83" t="s">
        <v>77</v>
      </c>
      <c r="B68" s="83"/>
      <c r="C68" s="88"/>
      <c r="D68" s="88"/>
      <c r="E68" s="88"/>
      <c r="F68" s="88"/>
      <c r="G68" s="88"/>
      <c r="H68" s="88"/>
      <c r="I68" s="88"/>
      <c r="J68" s="83"/>
      <c r="K68" s="83"/>
    </row>
    <row r="69" ht="13.5">
      <c r="A69" s="83" t="s">
        <v>78</v>
      </c>
    </row>
    <row r="70" ht="13.5">
      <c r="A70" s="83" t="s">
        <v>79</v>
      </c>
    </row>
    <row r="71" ht="13.5">
      <c r="A71" s="83" t="s">
        <v>107</v>
      </c>
    </row>
    <row r="72" ht="13.5">
      <c r="A72" s="83" t="s">
        <v>87</v>
      </c>
    </row>
  </sheetData>
  <sheetProtection/>
  <mergeCells count="5">
    <mergeCell ref="J12:K12"/>
    <mergeCell ref="B12:C12"/>
    <mergeCell ref="D12:E12"/>
    <mergeCell ref="F12:G12"/>
    <mergeCell ref="H12:I12"/>
  </mergeCells>
  <conditionalFormatting sqref="M15:M65">
    <cfRule type="cellIs" priority="1" dxfId="0" operator="greaterThan" stopIfTrue="1">
      <formula>0</formula>
    </cfRule>
    <cfRule type="cellIs" priority="2" dxfId="1" operator="lessThanOrEqual" stopIfTrue="1">
      <formula>0</formula>
    </cfRule>
  </conditionalFormatting>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O15"/>
  <sheetViews>
    <sheetView workbookViewId="0" topLeftCell="A1">
      <selection activeCell="A8" sqref="A8"/>
    </sheetView>
  </sheetViews>
  <sheetFormatPr defaultColWidth="11.421875" defaultRowHeight="12.75"/>
  <cols>
    <col min="1" max="5" width="13.28125" style="0" customWidth="1"/>
    <col min="6" max="6" width="14.00390625" style="0" customWidth="1"/>
    <col min="7" max="7" width="8.421875" style="189" customWidth="1"/>
    <col min="8" max="8" width="11.140625" style="189" customWidth="1"/>
    <col min="9" max="18" width="11.421875" style="189" customWidth="1"/>
  </cols>
  <sheetData>
    <row r="8" ht="12.75">
      <c r="A8" s="32" t="s">
        <v>96</v>
      </c>
    </row>
    <row r="10" spans="1:15" ht="12.75" customHeight="1">
      <c r="A10" s="194" t="s">
        <v>134</v>
      </c>
      <c r="B10" s="194"/>
      <c r="C10" s="194"/>
      <c r="D10" s="194"/>
      <c r="E10" s="194"/>
      <c r="F10" s="194"/>
      <c r="H10" s="123"/>
      <c r="I10" s="190"/>
      <c r="J10" s="190"/>
      <c r="K10" s="190"/>
      <c r="L10" s="190"/>
      <c r="M10" s="190"/>
      <c r="N10" s="123"/>
      <c r="O10" s="123"/>
    </row>
    <row r="11" spans="1:14" ht="12.75">
      <c r="A11" s="194"/>
      <c r="B11" s="194"/>
      <c r="C11" s="194"/>
      <c r="D11" s="194"/>
      <c r="E11" s="194"/>
      <c r="F11" s="194"/>
      <c r="H11" s="191"/>
      <c r="I11" s="192"/>
      <c r="J11" s="192"/>
      <c r="K11" s="192"/>
      <c r="L11" s="192"/>
      <c r="M11" s="192"/>
      <c r="N11" s="191"/>
    </row>
    <row r="12" spans="1:14" ht="12.75">
      <c r="A12" s="194"/>
      <c r="B12" s="194"/>
      <c r="C12" s="194"/>
      <c r="D12" s="194"/>
      <c r="E12" s="194"/>
      <c r="F12" s="194"/>
      <c r="H12" s="191"/>
      <c r="I12" s="192"/>
      <c r="J12" s="192"/>
      <c r="K12" s="192"/>
      <c r="L12" s="192"/>
      <c r="M12" s="192"/>
      <c r="N12" s="191"/>
    </row>
    <row r="13" spans="1:14" ht="12.75">
      <c r="A13" s="194"/>
      <c r="B13" s="194"/>
      <c r="C13" s="194"/>
      <c r="D13" s="194"/>
      <c r="E13" s="194"/>
      <c r="F13" s="194"/>
      <c r="H13" s="191"/>
      <c r="I13" s="192"/>
      <c r="J13" s="192"/>
      <c r="K13" s="192"/>
      <c r="L13" s="192"/>
      <c r="M13" s="192"/>
      <c r="N13" s="191"/>
    </row>
    <row r="14" spans="1:13" ht="12.75">
      <c r="A14" s="194"/>
      <c r="B14" s="194"/>
      <c r="C14" s="194"/>
      <c r="D14" s="194"/>
      <c r="E14" s="194"/>
      <c r="F14" s="194"/>
      <c r="I14" s="192"/>
      <c r="J14" s="192"/>
      <c r="K14" s="192"/>
      <c r="L14" s="192"/>
      <c r="M14" s="192"/>
    </row>
    <row r="15" spans="1:6" ht="12.75">
      <c r="A15" s="194"/>
      <c r="B15" s="194"/>
      <c r="C15" s="194"/>
      <c r="D15" s="194"/>
      <c r="E15" s="194"/>
      <c r="F15" s="194"/>
    </row>
  </sheetData>
  <sheetProtection/>
  <mergeCells count="1">
    <mergeCell ref="A10:F15"/>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H69"/>
  <sheetViews>
    <sheetView workbookViewId="0" topLeftCell="A1">
      <selection activeCell="A11" sqref="A11"/>
    </sheetView>
  </sheetViews>
  <sheetFormatPr defaultColWidth="11.421875" defaultRowHeight="12.75"/>
  <cols>
    <col min="1" max="5" width="12.7109375" style="61" customWidth="1"/>
    <col min="6" max="6" width="8.8515625" style="0" customWidth="1"/>
    <col min="8" max="16384" width="11.421875" style="61" customWidth="1"/>
  </cols>
  <sheetData>
    <row r="7" spans="1:5" ht="15.75">
      <c r="A7" s="62" t="s">
        <v>88</v>
      </c>
      <c r="B7" s="89"/>
      <c r="C7" s="63"/>
      <c r="D7" s="64"/>
      <c r="E7" s="64"/>
    </row>
    <row r="8" spans="1:5" ht="20.25">
      <c r="A8" s="90" t="s">
        <v>89</v>
      </c>
      <c r="B8" s="89"/>
      <c r="C8" s="67"/>
      <c r="D8" s="69"/>
      <c r="E8" s="68"/>
    </row>
    <row r="9" spans="1:5" ht="4.5" customHeight="1">
      <c r="A9" s="66"/>
      <c r="B9" s="89"/>
      <c r="C9" s="67"/>
      <c r="D9" s="69"/>
      <c r="E9" s="68"/>
    </row>
    <row r="10" spans="1:5" ht="12.75">
      <c r="A10" s="91"/>
      <c r="B10" s="92" t="s">
        <v>23</v>
      </c>
      <c r="C10" s="92" t="s">
        <v>24</v>
      </c>
      <c r="D10" s="92" t="s">
        <v>25</v>
      </c>
      <c r="E10" s="92" t="s">
        <v>26</v>
      </c>
    </row>
    <row r="11" spans="1:8" ht="12.75">
      <c r="A11" s="102">
        <v>39189</v>
      </c>
      <c r="B11" s="103">
        <v>12.2753177</v>
      </c>
      <c r="C11" s="103">
        <v>12.6235596</v>
      </c>
      <c r="D11" s="103">
        <v>12.739146</v>
      </c>
      <c r="E11" s="103">
        <v>12.4494652</v>
      </c>
      <c r="G11" s="54"/>
      <c r="H11" s="93"/>
    </row>
    <row r="12" spans="1:8" ht="12.75">
      <c r="A12" s="102">
        <v>39190</v>
      </c>
      <c r="B12" s="103">
        <v>12.3082201</v>
      </c>
      <c r="C12" s="103">
        <v>12.667276</v>
      </c>
      <c r="D12" s="103">
        <v>12.7770628</v>
      </c>
      <c r="E12" s="103">
        <v>12.4782413</v>
      </c>
      <c r="G12" s="54"/>
      <c r="H12" s="93"/>
    </row>
    <row r="13" spans="1:5" ht="12.75">
      <c r="A13" s="102">
        <v>39191</v>
      </c>
      <c r="B13" s="103">
        <v>12.3338832</v>
      </c>
      <c r="C13" s="103">
        <v>12.7112221</v>
      </c>
      <c r="D13" s="103">
        <v>12.7900656</v>
      </c>
      <c r="E13" s="103">
        <v>12.4780556</v>
      </c>
    </row>
    <row r="14" spans="1:5" ht="12.75">
      <c r="A14" s="102">
        <v>39192</v>
      </c>
      <c r="B14" s="103">
        <v>12.3605837</v>
      </c>
      <c r="C14" s="103">
        <v>12.7318167</v>
      </c>
      <c r="D14" s="103">
        <v>12.8158757</v>
      </c>
      <c r="E14" s="103">
        <v>12.5076775</v>
      </c>
    </row>
    <row r="15" spans="1:5" ht="12.75">
      <c r="A15" s="150">
        <v>39195</v>
      </c>
      <c r="B15" s="151">
        <v>12.3730672</v>
      </c>
      <c r="C15" s="151">
        <v>12.7491273</v>
      </c>
      <c r="D15" s="151">
        <v>12.8485618</v>
      </c>
      <c r="E15" s="151">
        <v>12.5295231</v>
      </c>
    </row>
    <row r="16" spans="1:5" ht="12.75">
      <c r="A16" s="102">
        <v>39196</v>
      </c>
      <c r="B16" s="103">
        <v>12.3837341</v>
      </c>
      <c r="C16" s="103">
        <v>12.7652072</v>
      </c>
      <c r="D16" s="103">
        <v>12.8663435</v>
      </c>
      <c r="E16" s="103">
        <v>12.5474404</v>
      </c>
    </row>
    <row r="17" spans="1:5" ht="12.75" customHeight="1">
      <c r="A17" s="102">
        <v>39197</v>
      </c>
      <c r="B17" s="103">
        <v>12.3856735</v>
      </c>
      <c r="C17" s="103">
        <v>12.7734144</v>
      </c>
      <c r="D17" s="103">
        <v>12.8714099</v>
      </c>
      <c r="E17" s="103">
        <v>12.5386134</v>
      </c>
    </row>
    <row r="18" spans="1:5" ht="12.75" customHeight="1">
      <c r="A18" s="102">
        <v>39198</v>
      </c>
      <c r="B18" s="103">
        <v>12.3868852</v>
      </c>
      <c r="C18" s="103">
        <v>12.7954631</v>
      </c>
      <c r="D18" s="103">
        <v>12.8779035</v>
      </c>
      <c r="E18" s="103">
        <v>12.5381613</v>
      </c>
    </row>
    <row r="19" spans="1:5" ht="12.75" customHeight="1">
      <c r="A19" s="150">
        <v>39199</v>
      </c>
      <c r="B19" s="151">
        <v>12.3884377</v>
      </c>
      <c r="C19" s="151">
        <v>12.8088508</v>
      </c>
      <c r="D19" s="151">
        <v>12.8899211</v>
      </c>
      <c r="E19" s="151">
        <v>12.5496701</v>
      </c>
    </row>
    <row r="20" spans="1:5" ht="12.75" customHeight="1">
      <c r="A20" s="102">
        <v>39202</v>
      </c>
      <c r="B20" s="103">
        <v>12.3889993</v>
      </c>
      <c r="C20" s="103">
        <v>12.8187131</v>
      </c>
      <c r="D20" s="103">
        <v>12.8971833</v>
      </c>
      <c r="E20" s="103">
        <v>12.5505442</v>
      </c>
    </row>
    <row r="21" spans="1:5" ht="12.75" customHeight="1">
      <c r="A21" s="102">
        <v>39203</v>
      </c>
      <c r="B21" s="103">
        <v>12.3923159</v>
      </c>
      <c r="C21" s="103">
        <v>12.8189196</v>
      </c>
      <c r="D21" s="103">
        <v>12.8969344</v>
      </c>
      <c r="E21" s="103">
        <v>12.5517789</v>
      </c>
    </row>
    <row r="22" spans="1:5" ht="12.75" customHeight="1">
      <c r="A22" s="102">
        <v>39204</v>
      </c>
      <c r="B22" s="103">
        <v>12.4110497</v>
      </c>
      <c r="C22" s="103">
        <v>12.8574653</v>
      </c>
      <c r="D22" s="103">
        <v>12.9135425</v>
      </c>
      <c r="E22" s="103">
        <v>12.5765814</v>
      </c>
    </row>
    <row r="23" spans="1:5" ht="12.75" customHeight="1">
      <c r="A23" s="102">
        <v>39205</v>
      </c>
      <c r="B23" s="103">
        <v>12.4190891</v>
      </c>
      <c r="C23" s="103">
        <v>12.8684762</v>
      </c>
      <c r="D23" s="103">
        <v>12.9334377</v>
      </c>
      <c r="E23" s="103">
        <v>12.5902</v>
      </c>
    </row>
    <row r="24" spans="1:5" ht="12.75" customHeight="1">
      <c r="A24" s="150">
        <v>39206</v>
      </c>
      <c r="B24" s="151">
        <v>12.4494092</v>
      </c>
      <c r="C24" s="151">
        <v>12.9076746</v>
      </c>
      <c r="D24" s="151">
        <v>12.9633264</v>
      </c>
      <c r="E24" s="151">
        <v>12.621875</v>
      </c>
    </row>
    <row r="25" spans="1:5" ht="12.75" customHeight="1">
      <c r="A25" s="102">
        <v>39209</v>
      </c>
      <c r="B25" s="103">
        <v>12.4925436</v>
      </c>
      <c r="C25" s="103">
        <v>12.9578137</v>
      </c>
      <c r="D25" s="103">
        <v>13.02246</v>
      </c>
      <c r="E25" s="103">
        <v>12.670199</v>
      </c>
    </row>
    <row r="26" spans="1:5" ht="12.75" customHeight="1">
      <c r="A26" s="102">
        <v>39210</v>
      </c>
      <c r="B26" s="103">
        <v>12.5443486</v>
      </c>
      <c r="C26" s="103">
        <v>13.0386261</v>
      </c>
      <c r="D26" s="103">
        <v>13.070949</v>
      </c>
      <c r="E26" s="103">
        <v>12.7222094</v>
      </c>
    </row>
    <row r="27" spans="1:5" ht="12.75" customHeight="1">
      <c r="A27" s="102">
        <v>39211</v>
      </c>
      <c r="B27" s="103">
        <v>12.5995104</v>
      </c>
      <c r="C27" s="103">
        <v>13.1457114</v>
      </c>
      <c r="D27" s="103">
        <v>13.1317314</v>
      </c>
      <c r="E27" s="103">
        <v>12.7853121</v>
      </c>
    </row>
    <row r="28" spans="1:5" ht="12.75" customHeight="1">
      <c r="A28" s="102">
        <v>39212</v>
      </c>
      <c r="B28" s="103">
        <v>12.6077562</v>
      </c>
      <c r="C28" s="103">
        <v>13.1451493</v>
      </c>
      <c r="D28" s="103">
        <v>13.1554348</v>
      </c>
      <c r="E28" s="103">
        <v>12.8017855</v>
      </c>
    </row>
    <row r="29" spans="1:5" ht="12.75" customHeight="1">
      <c r="A29" s="150">
        <v>39213</v>
      </c>
      <c r="B29" s="151">
        <v>12.5961319</v>
      </c>
      <c r="C29" s="151">
        <v>13.1080409</v>
      </c>
      <c r="D29" s="151">
        <v>13.1479621</v>
      </c>
      <c r="E29" s="151">
        <v>12.7897593</v>
      </c>
    </row>
    <row r="30" spans="1:7" s="105" customFormat="1" ht="12.75" customHeight="1">
      <c r="A30" s="102">
        <f>+A29+3</f>
        <v>39216</v>
      </c>
      <c r="B30" s="103">
        <v>12.5666281</v>
      </c>
      <c r="C30" s="103">
        <v>13.0613834</v>
      </c>
      <c r="D30" s="103">
        <v>13.1185779</v>
      </c>
      <c r="E30" s="103">
        <v>12.7646647</v>
      </c>
      <c r="F30" s="104"/>
      <c r="G30" s="104"/>
    </row>
    <row r="31" spans="1:7" s="105" customFormat="1" ht="12.75" customHeight="1">
      <c r="A31" s="102">
        <f>+A30+1</f>
        <v>39217</v>
      </c>
      <c r="B31" s="103">
        <v>12.5571285</v>
      </c>
      <c r="C31" s="103">
        <v>13.0636502</v>
      </c>
      <c r="D31" s="103">
        <v>13.1105171</v>
      </c>
      <c r="E31" s="103">
        <v>12.7517376</v>
      </c>
      <c r="F31" s="104"/>
      <c r="G31" s="104"/>
    </row>
    <row r="32" spans="1:7" s="105" customFormat="1" ht="12.75" customHeight="1">
      <c r="A32" s="102">
        <f>+A31+1</f>
        <v>39218</v>
      </c>
      <c r="B32" s="103">
        <v>12.5317433</v>
      </c>
      <c r="C32" s="103">
        <v>13.0328228</v>
      </c>
      <c r="D32" s="103">
        <v>13.088588</v>
      </c>
      <c r="E32" s="103">
        <v>12.716938</v>
      </c>
      <c r="F32" s="104"/>
      <c r="G32" s="104"/>
    </row>
    <row r="33" spans="1:7" s="105" customFormat="1" ht="12.75" customHeight="1">
      <c r="A33" s="102">
        <f>+A32+1</f>
        <v>39219</v>
      </c>
      <c r="B33" s="103">
        <v>12.5153652</v>
      </c>
      <c r="C33" s="103">
        <v>13.0230525</v>
      </c>
      <c r="D33" s="103">
        <v>13.0685564</v>
      </c>
      <c r="E33" s="103">
        <v>12.7005577</v>
      </c>
      <c r="F33" s="104"/>
      <c r="G33" s="104"/>
    </row>
    <row r="34" spans="1:7" s="105" customFormat="1" ht="12.75" customHeight="1">
      <c r="A34" s="102">
        <f>+A33+1</f>
        <v>39220</v>
      </c>
      <c r="B34" s="103">
        <v>12.554864</v>
      </c>
      <c r="C34" s="103">
        <v>13.069448</v>
      </c>
      <c r="D34" s="103">
        <v>13.1091253</v>
      </c>
      <c r="E34" s="103">
        <v>12.7472944</v>
      </c>
      <c r="F34" s="104"/>
      <c r="G34" s="104"/>
    </row>
    <row r="35" spans="1:5" ht="4.5" customHeight="1">
      <c r="A35" s="152"/>
      <c r="B35" s="1"/>
      <c r="C35" s="1"/>
      <c r="D35" s="1"/>
      <c r="E35" s="1"/>
    </row>
    <row r="36" spans="1:5" ht="50.25" customHeight="1">
      <c r="A36" s="197" t="s">
        <v>118</v>
      </c>
      <c r="B36" s="198"/>
      <c r="C36" s="198"/>
      <c r="D36" s="198"/>
      <c r="E36" s="198"/>
    </row>
    <row r="37" spans="1:5" ht="17.25" customHeight="1">
      <c r="A37" s="153"/>
      <c r="B37" s="154"/>
      <c r="C37" s="154"/>
      <c r="D37" s="154"/>
      <c r="E37" s="154"/>
    </row>
    <row r="38" spans="1:5" ht="15.75">
      <c r="A38" s="62" t="s">
        <v>90</v>
      </c>
      <c r="B38" s="89"/>
      <c r="C38" s="63"/>
      <c r="D38" s="64"/>
      <c r="E38" s="64"/>
    </row>
    <row r="39" spans="1:5" ht="20.25">
      <c r="A39" s="90" t="s">
        <v>91</v>
      </c>
      <c r="B39" s="89"/>
      <c r="C39" s="67"/>
      <c r="D39" s="69"/>
      <c r="E39" s="68"/>
    </row>
    <row r="40" spans="1:5" ht="4.5" customHeight="1">
      <c r="A40" s="66"/>
      <c r="B40" s="89"/>
      <c r="C40" s="67"/>
      <c r="D40" s="69"/>
      <c r="E40" s="68"/>
    </row>
    <row r="41" spans="1:5" ht="12" customHeight="1">
      <c r="A41" s="91"/>
      <c r="B41" s="92" t="s">
        <v>23</v>
      </c>
      <c r="C41" s="92" t="s">
        <v>24</v>
      </c>
      <c r="D41" s="92" t="s">
        <v>25</v>
      </c>
      <c r="E41" s="92" t="s">
        <v>26</v>
      </c>
    </row>
    <row r="42" spans="1:5" ht="12.75" customHeight="1">
      <c r="A42" s="102">
        <v>39189</v>
      </c>
      <c r="B42" s="103">
        <v>87.3885923</v>
      </c>
      <c r="C42" s="103">
        <v>92.3555648</v>
      </c>
      <c r="D42" s="103">
        <v>17.1524003</v>
      </c>
      <c r="E42" s="103">
        <v>87.5693586</v>
      </c>
    </row>
    <row r="43" spans="1:5" ht="12.75" customHeight="1">
      <c r="A43" s="102">
        <v>39190</v>
      </c>
      <c r="B43" s="103">
        <v>88.0430281</v>
      </c>
      <c r="C43" s="103">
        <v>92.9552369</v>
      </c>
      <c r="D43" s="103">
        <v>17.2763607</v>
      </c>
      <c r="E43" s="103">
        <v>88.2907544</v>
      </c>
    </row>
    <row r="44" spans="1:5" ht="12.75" customHeight="1">
      <c r="A44" s="102">
        <v>39191</v>
      </c>
      <c r="B44" s="103">
        <v>87.8824922</v>
      </c>
      <c r="C44" s="103">
        <v>92.9942986</v>
      </c>
      <c r="D44" s="103">
        <v>17.2479801</v>
      </c>
      <c r="E44" s="103">
        <v>88.1411605</v>
      </c>
    </row>
    <row r="45" spans="1:5" ht="12.75" customHeight="1">
      <c r="A45" s="102">
        <v>39192</v>
      </c>
      <c r="B45" s="103">
        <v>88.2615281</v>
      </c>
      <c r="C45" s="103">
        <v>93.4070023</v>
      </c>
      <c r="D45" s="103">
        <v>17.3391446</v>
      </c>
      <c r="E45" s="103">
        <v>88.517629</v>
      </c>
    </row>
    <row r="46" spans="1:5" ht="12.75" customHeight="1">
      <c r="A46" s="150">
        <v>39195</v>
      </c>
      <c r="B46" s="151">
        <v>88.6238717</v>
      </c>
      <c r="C46" s="151">
        <v>93.6665891</v>
      </c>
      <c r="D46" s="151">
        <v>17.4235776</v>
      </c>
      <c r="E46" s="151">
        <v>88.932002</v>
      </c>
    </row>
    <row r="47" spans="1:5" ht="12.75" customHeight="1">
      <c r="A47" s="102">
        <v>39196</v>
      </c>
      <c r="B47" s="103">
        <v>88.5594943</v>
      </c>
      <c r="C47" s="103">
        <v>93.5138044</v>
      </c>
      <c r="D47" s="103">
        <v>17.4056073</v>
      </c>
      <c r="E47" s="103">
        <v>88.9140656</v>
      </c>
    </row>
    <row r="48" spans="1:5" ht="12.75" customHeight="1">
      <c r="A48" s="102">
        <v>39197</v>
      </c>
      <c r="B48" s="103">
        <v>88.4538593</v>
      </c>
      <c r="C48" s="103">
        <v>93.4775773</v>
      </c>
      <c r="D48" s="103">
        <v>17.3905188</v>
      </c>
      <c r="E48" s="103">
        <v>88.7592426</v>
      </c>
    </row>
    <row r="49" spans="1:5" ht="12.75" customHeight="1">
      <c r="A49" s="102">
        <v>39198</v>
      </c>
      <c r="B49" s="103">
        <v>88.570165</v>
      </c>
      <c r="C49" s="103">
        <v>93.5571212</v>
      </c>
      <c r="D49" s="103">
        <v>17.40045</v>
      </c>
      <c r="E49" s="103">
        <v>88.8740559</v>
      </c>
    </row>
    <row r="50" spans="1:5" ht="12.75" customHeight="1">
      <c r="A50" s="150">
        <v>39199</v>
      </c>
      <c r="B50" s="151">
        <v>88.7344843</v>
      </c>
      <c r="C50" s="151">
        <v>93.5671694</v>
      </c>
      <c r="D50" s="151">
        <v>17.4279321</v>
      </c>
      <c r="E50" s="151">
        <v>89.0428359</v>
      </c>
    </row>
    <row r="51" spans="1:5" ht="12.75" customHeight="1">
      <c r="A51" s="102">
        <v>39202</v>
      </c>
      <c r="B51" s="103">
        <v>88.4772957</v>
      </c>
      <c r="C51" s="103">
        <v>93.329535</v>
      </c>
      <c r="D51" s="103">
        <v>17.3619607</v>
      </c>
      <c r="E51" s="103">
        <v>88.7643518</v>
      </c>
    </row>
    <row r="52" spans="1:5" ht="12.75" customHeight="1">
      <c r="A52" s="102">
        <v>39203</v>
      </c>
      <c r="B52" s="103">
        <v>88.4477447</v>
      </c>
      <c r="C52" s="103">
        <v>93.3020946</v>
      </c>
      <c r="D52" s="103">
        <v>17.3555277</v>
      </c>
      <c r="E52" s="103">
        <v>88.7455211</v>
      </c>
    </row>
    <row r="53" spans="1:5" ht="12.75" customHeight="1">
      <c r="A53" s="102">
        <v>39204</v>
      </c>
      <c r="B53" s="103">
        <v>89.2418696</v>
      </c>
      <c r="C53" s="103">
        <v>94.0985847</v>
      </c>
      <c r="D53" s="103">
        <v>17.5074781</v>
      </c>
      <c r="E53" s="103">
        <v>89.4917355</v>
      </c>
    </row>
    <row r="54" spans="1:5" ht="12.75" customHeight="1">
      <c r="A54" s="102">
        <v>39205</v>
      </c>
      <c r="B54" s="103">
        <v>89.6708869</v>
      </c>
      <c r="C54" s="103">
        <v>94.4468931</v>
      </c>
      <c r="D54" s="103">
        <v>17.5985793</v>
      </c>
      <c r="E54" s="103">
        <v>89.9227326</v>
      </c>
    </row>
    <row r="55" spans="1:5" ht="12.75" customHeight="1">
      <c r="A55" s="150">
        <v>39206</v>
      </c>
      <c r="B55" s="151">
        <v>90.0824288</v>
      </c>
      <c r="C55" s="151">
        <v>94.9548768</v>
      </c>
      <c r="D55" s="151">
        <v>17.6909725</v>
      </c>
      <c r="E55" s="151">
        <v>90.3614924</v>
      </c>
    </row>
    <row r="56" spans="1:5" ht="12.75" customHeight="1">
      <c r="A56" s="102">
        <v>39209</v>
      </c>
      <c r="B56" s="103">
        <v>90.7621195</v>
      </c>
      <c r="C56" s="103">
        <v>95.6017054</v>
      </c>
      <c r="D56" s="103">
        <v>17.8256421</v>
      </c>
      <c r="E56" s="103">
        <v>91.0622522</v>
      </c>
    </row>
    <row r="57" spans="1:5" ht="12.75" customHeight="1">
      <c r="A57" s="102">
        <v>39210</v>
      </c>
      <c r="B57" s="103">
        <v>91.8503905</v>
      </c>
      <c r="C57" s="103">
        <v>96.7851183</v>
      </c>
      <c r="D57" s="103">
        <v>18.037696</v>
      </c>
      <c r="E57" s="103">
        <v>92.1652619</v>
      </c>
    </row>
    <row r="58" spans="1:5" ht="12.75" customHeight="1">
      <c r="A58" s="102">
        <v>39211</v>
      </c>
      <c r="B58" s="103">
        <v>92.8910088</v>
      </c>
      <c r="C58" s="103">
        <v>97.835611</v>
      </c>
      <c r="D58" s="103">
        <v>18.2685814</v>
      </c>
      <c r="E58" s="103">
        <v>93.3111784</v>
      </c>
    </row>
    <row r="59" spans="1:5" ht="12.75" customHeight="1">
      <c r="A59" s="102">
        <v>39212</v>
      </c>
      <c r="B59" s="103">
        <v>93.3674267</v>
      </c>
      <c r="C59" s="103">
        <v>98.196748</v>
      </c>
      <c r="D59" s="103">
        <v>18.3618549</v>
      </c>
      <c r="E59" s="103">
        <v>93.7881279</v>
      </c>
    </row>
    <row r="60" spans="1:5" ht="12.75" customHeight="1">
      <c r="A60" s="150">
        <v>39213</v>
      </c>
      <c r="B60" s="151">
        <v>93.5785913</v>
      </c>
      <c r="C60" s="151">
        <v>98.4599419</v>
      </c>
      <c r="D60" s="151">
        <v>18.419705</v>
      </c>
      <c r="E60" s="151">
        <v>93.9750913</v>
      </c>
    </row>
    <row r="61" spans="1:7" s="105" customFormat="1" ht="12.75" customHeight="1">
      <c r="A61" s="102">
        <f>+A60+3</f>
        <v>39216</v>
      </c>
      <c r="B61" s="103">
        <v>92.7656267</v>
      </c>
      <c r="C61" s="103">
        <v>97.5677199</v>
      </c>
      <c r="D61" s="103">
        <v>18.2343231</v>
      </c>
      <c r="E61" s="103">
        <v>93.1471298</v>
      </c>
      <c r="F61" s="104"/>
      <c r="G61" s="104"/>
    </row>
    <row r="62" spans="1:7" s="105" customFormat="1" ht="12.75" customHeight="1">
      <c r="A62" s="102">
        <f>+A61+1</f>
        <v>39217</v>
      </c>
      <c r="B62" s="103">
        <v>92.5766832</v>
      </c>
      <c r="C62" s="103">
        <v>97.4070308</v>
      </c>
      <c r="D62" s="103">
        <v>18.2090761</v>
      </c>
      <c r="E62" s="103">
        <v>92.9889103</v>
      </c>
      <c r="F62" s="104"/>
      <c r="G62" s="104"/>
    </row>
    <row r="63" spans="1:7" s="105" customFormat="1" ht="12.75" customHeight="1">
      <c r="A63" s="102">
        <f>+A62+1</f>
        <v>39218</v>
      </c>
      <c r="B63" s="103">
        <v>91.931595</v>
      </c>
      <c r="C63" s="103">
        <v>96.8013338</v>
      </c>
      <c r="D63" s="103">
        <v>18.099115</v>
      </c>
      <c r="E63" s="103">
        <v>92.3390596</v>
      </c>
      <c r="F63" s="104"/>
      <c r="G63" s="104"/>
    </row>
    <row r="64" spans="1:7" s="105" customFormat="1" ht="12.75" customHeight="1">
      <c r="A64" s="102">
        <f>+A63+1</f>
        <v>39219</v>
      </c>
      <c r="B64" s="103">
        <v>91.4630994</v>
      </c>
      <c r="C64" s="103">
        <v>96.307952</v>
      </c>
      <c r="D64" s="103">
        <v>17.9999363</v>
      </c>
      <c r="E64" s="103">
        <v>91.8406471</v>
      </c>
      <c r="F64" s="104"/>
      <c r="G64" s="104"/>
    </row>
    <row r="65" spans="1:7" s="105" customFormat="1" ht="12.75" customHeight="1">
      <c r="A65" s="102">
        <f>+A64+1</f>
        <v>39220</v>
      </c>
      <c r="B65" s="103">
        <v>92.270906</v>
      </c>
      <c r="C65" s="103">
        <v>97.0682252</v>
      </c>
      <c r="D65" s="103">
        <v>18.1582756</v>
      </c>
      <c r="E65" s="103">
        <v>92.7003994</v>
      </c>
      <c r="F65" s="104"/>
      <c r="G65" s="104"/>
    </row>
    <row r="66" spans="1:5" ht="4.5" customHeight="1">
      <c r="A66" s="94"/>
      <c r="B66" s="95"/>
      <c r="C66" s="95"/>
      <c r="D66" s="95"/>
      <c r="E66" s="95"/>
    </row>
    <row r="67" spans="1:5" ht="51" customHeight="1">
      <c r="A67" s="197" t="s">
        <v>118</v>
      </c>
      <c r="B67" s="198"/>
      <c r="C67" s="198"/>
      <c r="D67" s="198"/>
      <c r="E67" s="198"/>
    </row>
    <row r="68" ht="12.75">
      <c r="B68" s="119"/>
    </row>
    <row r="69" spans="2:5" ht="12.75">
      <c r="B69" s="118"/>
      <c r="C69" s="118"/>
      <c r="D69" s="118"/>
      <c r="E69" s="118"/>
    </row>
  </sheetData>
  <sheetProtection/>
  <mergeCells count="2">
    <mergeCell ref="A36:E36"/>
    <mergeCell ref="A67:E67"/>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GMonteverde</cp:lastModifiedBy>
  <cp:lastPrinted>2006-12-06T21:32:29Z</cp:lastPrinted>
  <dcterms:created xsi:type="dcterms:W3CDTF">2006-06-28T14:05:03Z</dcterms:created>
  <dcterms:modified xsi:type="dcterms:W3CDTF">2007-06-05T16:42:49Z</dcterms:modified>
  <cp:category/>
  <cp:version/>
  <cp:contentType/>
  <cp:contentStatus/>
</cp:coreProperties>
</file>