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<sst xmlns="http://schemas.openxmlformats.org/spreadsheetml/2006/main" count="83" uniqueCount="26">
  <si>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</si>
  <si>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</si>
  <si>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</si>
  <si>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</si>
  <si>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</si>
  <si>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</si>
  <si>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</si>
  <si>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</si>
  <si>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</si>
  <si>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</si>
  <si>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</si>
  <si>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</si>
  <si>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Crear Tacna</t>
  </si>
  <si>
    <t>EDPYME Crear Arequipa</t>
  </si>
  <si>
    <t>EDPYME Nueva Visión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</si>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</sst>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  <numFmt numFmtId="171" formatCode="_(* #,##0.000_);_(* \(#,##0.000\);_(* &quot;-&quot;??_);_(@_)"/>
    <numFmt numFmtId="172" formatCode="_(* #,##0.0000_);_(* \(#,##0.0000\);_(* &quot;-&quot;??_);_(@_)"/>
    <numFmt numFmtId="173" formatCode="_ * #,##0.000____________\ ;_ * \-#,##0.000____________\ ;_ * &quot;-&quot;??????_ ;_ @_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23" applyFont="1" applyFill="1" applyBorder="1" applyAlignment="1">
      <alignment vertical="center"/>
      <protection/>
    </xf>
    <xf numFmtId="2" fontId="21" fillId="0" borderId="3" xfId="23" applyNumberFormat="1" applyFont="1" applyFill="1" applyBorder="1" applyAlignment="1">
      <alignment horizontal="left" vertical="center"/>
      <protection/>
    </xf>
    <xf numFmtId="165" fontId="21" fillId="0" borderId="3" xfId="23" applyNumberFormat="1" applyFont="1" applyFill="1" applyBorder="1" applyAlignment="1">
      <alignment vertical="center"/>
      <protection/>
    </xf>
    <xf numFmtId="2" fontId="21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1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4" fillId="0" borderId="0" xfId="20" applyFont="1" applyBorder="1" applyAlignment="1">
      <alignment horizontal="right"/>
    </xf>
    <xf numFmtId="0" fontId="24" fillId="0" borderId="0" xfId="23" applyFont="1" applyBorder="1" applyAlignment="1">
      <alignment/>
      <protection/>
    </xf>
    <xf numFmtId="0" fontId="25" fillId="0" borderId="0" xfId="23" applyFont="1">
      <alignment/>
      <protection/>
    </xf>
    <xf numFmtId="0" fontId="23" fillId="0" borderId="0" xfId="0" applyFont="1" applyAlignment="1">
      <alignment/>
    </xf>
    <xf numFmtId="0" fontId="0" fillId="0" borderId="0" xfId="23">
      <alignment/>
      <protection/>
    </xf>
    <xf numFmtId="164" fontId="23" fillId="0" borderId="0" xfId="20" applyFont="1" applyBorder="1" applyAlignment="1">
      <alignment horizontal="right"/>
    </xf>
    <xf numFmtId="0" fontId="26" fillId="0" borderId="0" xfId="23" applyFont="1">
      <alignment/>
      <protection/>
    </xf>
    <xf numFmtId="0" fontId="23" fillId="0" borderId="0" xfId="23" applyFont="1" applyBorder="1">
      <alignment/>
      <protection/>
    </xf>
    <xf numFmtId="164" fontId="27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8" fillId="0" borderId="0" xfId="23" applyFont="1">
      <alignment/>
      <protection/>
    </xf>
    <xf numFmtId="171" fontId="18" fillId="0" borderId="0" xfId="0" applyNumberFormat="1" applyFont="1" applyFill="1" applyBorder="1" applyAlignment="1">
      <alignment horizontal="center" vertical="center"/>
    </xf>
    <xf numFmtId="173" fontId="18" fillId="0" borderId="0" xfId="20" applyNumberFormat="1" applyFont="1" applyFill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7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H45" sqref="H45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39660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37823159</v>
      </c>
      <c r="D9" s="25">
        <v>39.19783328495676</v>
      </c>
      <c r="E9" s="26">
        <f>+D9</f>
        <v>39.19783328495676</v>
      </c>
      <c r="F9" s="27"/>
      <c r="G9" s="22">
        <v>1</v>
      </c>
      <c r="H9" s="28" t="s">
        <v>11</v>
      </c>
      <c r="I9" s="24">
        <v>154693678</v>
      </c>
      <c r="J9" s="29">
        <v>23.127560784965407</v>
      </c>
      <c r="K9" s="26">
        <f>+J9</f>
        <v>23.127560784965407</v>
      </c>
    </row>
    <row r="10" spans="1:11" s="30" customFormat="1" ht="13.5" customHeight="1">
      <c r="A10" s="22">
        <v>2</v>
      </c>
      <c r="B10" s="23" t="s">
        <v>11</v>
      </c>
      <c r="C10" s="24">
        <v>22807794</v>
      </c>
      <c r="D10" s="25">
        <v>23.63673819020873</v>
      </c>
      <c r="E10" s="26">
        <f>+E9+D10</f>
        <v>62.83457147516549</v>
      </c>
      <c r="F10" s="27"/>
      <c r="G10" s="22">
        <v>2</v>
      </c>
      <c r="H10" s="28" t="s">
        <v>13</v>
      </c>
      <c r="I10" s="24">
        <v>137767963</v>
      </c>
      <c r="J10" s="29">
        <v>20.597072742063606</v>
      </c>
      <c r="K10" s="26">
        <f>+K9+J10</f>
        <v>43.72463352702901</v>
      </c>
    </row>
    <row r="11" spans="1:11" s="30" customFormat="1" ht="13.5" customHeight="1">
      <c r="A11" s="22">
        <v>3</v>
      </c>
      <c r="B11" s="23" t="s">
        <v>15</v>
      </c>
      <c r="C11" s="24">
        <v>11615571</v>
      </c>
      <c r="D11" s="25">
        <v>12.037736339462773</v>
      </c>
      <c r="E11" s="26">
        <f aca="true" t="shared" si="0" ref="E11:E21">+E10+D11</f>
        <v>74.87230781462826</v>
      </c>
      <c r="F11" s="27"/>
      <c r="G11" s="22">
        <v>3</v>
      </c>
      <c r="H11" s="28" t="s">
        <v>10</v>
      </c>
      <c r="I11" s="24">
        <v>136060442</v>
      </c>
      <c r="J11" s="29">
        <v>20.341788904807473</v>
      </c>
      <c r="K11" s="26">
        <f aca="true" t="shared" si="1" ref="K11:K20">+K10+J11</f>
        <v>64.06642243183649</v>
      </c>
    </row>
    <row r="12" spans="1:11" s="30" customFormat="1" ht="13.5" customHeight="1">
      <c r="A12" s="22">
        <v>4</v>
      </c>
      <c r="B12" s="23" t="s">
        <v>14</v>
      </c>
      <c r="C12" s="24">
        <v>7839459</v>
      </c>
      <c r="D12" s="25">
        <v>8.124382390330059</v>
      </c>
      <c r="E12" s="26">
        <f t="shared" si="0"/>
        <v>82.99669020495831</v>
      </c>
      <c r="F12" s="27"/>
      <c r="G12" s="22">
        <v>4</v>
      </c>
      <c r="H12" s="28" t="s">
        <v>15</v>
      </c>
      <c r="I12" s="24">
        <v>83788533</v>
      </c>
      <c r="J12" s="29">
        <v>12.526849287535718</v>
      </c>
      <c r="K12" s="26">
        <f t="shared" si="1"/>
        <v>76.59327171937221</v>
      </c>
    </row>
    <row r="13" spans="1:11" s="30" customFormat="1" ht="13.5" customHeight="1">
      <c r="A13" s="22">
        <v>5</v>
      </c>
      <c r="B13" s="23" t="s">
        <v>13</v>
      </c>
      <c r="C13" s="24">
        <v>7754913</v>
      </c>
      <c r="D13" s="25">
        <v>8.03676358480115</v>
      </c>
      <c r="E13" s="26">
        <f t="shared" si="0"/>
        <v>91.03345378975946</v>
      </c>
      <c r="F13" s="27"/>
      <c r="G13" s="22">
        <v>5</v>
      </c>
      <c r="H13" s="28" t="s">
        <v>12</v>
      </c>
      <c r="I13" s="24">
        <v>44970800</v>
      </c>
      <c r="J13" s="29">
        <v>6.723383424554184</v>
      </c>
      <c r="K13" s="26">
        <f t="shared" si="1"/>
        <v>83.3166551439264</v>
      </c>
    </row>
    <row r="14" spans="1:11" s="30" customFormat="1" ht="13.5" customHeight="1">
      <c r="A14" s="22">
        <v>6</v>
      </c>
      <c r="B14" s="23" t="s">
        <v>12</v>
      </c>
      <c r="C14" s="24">
        <v>7339266</v>
      </c>
      <c r="D14" s="25">
        <v>7.606009987213164</v>
      </c>
      <c r="E14" s="26">
        <f t="shared" si="0"/>
        <v>98.63946377697263</v>
      </c>
      <c r="F14" s="27"/>
      <c r="G14" s="22">
        <v>6</v>
      </c>
      <c r="H14" s="28" t="s">
        <v>16</v>
      </c>
      <c r="I14" s="24">
        <v>38101738</v>
      </c>
      <c r="J14" s="29">
        <v>5.696420648863403</v>
      </c>
      <c r="K14" s="26">
        <f t="shared" si="1"/>
        <v>89.0130757927898</v>
      </c>
    </row>
    <row r="15" spans="1:11" s="30" customFormat="1" ht="13.5" customHeight="1">
      <c r="A15" s="22">
        <v>7</v>
      </c>
      <c r="B15" s="23" t="s">
        <v>21</v>
      </c>
      <c r="C15" s="24">
        <v>655895</v>
      </c>
      <c r="D15" s="25">
        <v>0.6797333576086734</v>
      </c>
      <c r="E15" s="26">
        <f t="shared" si="0"/>
        <v>99.3191971345813</v>
      </c>
      <c r="F15" s="27"/>
      <c r="G15" s="22">
        <v>7</v>
      </c>
      <c r="H15" s="28" t="s">
        <v>14</v>
      </c>
      <c r="I15" s="24">
        <v>34557488</v>
      </c>
      <c r="J15" s="29">
        <v>5.166535663440057</v>
      </c>
      <c r="K15" s="26">
        <f t="shared" si="1"/>
        <v>94.17961145622986</v>
      </c>
    </row>
    <row r="16" spans="1:11" s="30" customFormat="1" ht="13.5" customHeight="1">
      <c r="A16" s="22">
        <v>8</v>
      </c>
      <c r="B16" s="23" t="s">
        <v>18</v>
      </c>
      <c r="C16" s="24">
        <v>341092</v>
      </c>
      <c r="D16" s="25">
        <v>0.3534889127275823</v>
      </c>
      <c r="E16" s="26">
        <f t="shared" si="0"/>
        <v>99.67268604730889</v>
      </c>
      <c r="F16" s="27"/>
      <c r="G16" s="22">
        <v>8</v>
      </c>
      <c r="H16" s="28" t="s">
        <v>19</v>
      </c>
      <c r="I16" s="24">
        <v>18657505</v>
      </c>
      <c r="J16" s="29">
        <v>2.789400229938912</v>
      </c>
      <c r="K16" s="26">
        <f t="shared" si="1"/>
        <v>96.96901168616877</v>
      </c>
    </row>
    <row r="17" spans="1:11" s="30" customFormat="1" ht="13.5" customHeight="1">
      <c r="A17" s="22">
        <v>9</v>
      </c>
      <c r="B17" s="23" t="s">
        <v>19</v>
      </c>
      <c r="C17" s="24">
        <v>116892</v>
      </c>
      <c r="D17" s="25">
        <v>0.12114041369059537</v>
      </c>
      <c r="E17" s="26">
        <f t="shared" si="0"/>
        <v>99.79382646099948</v>
      </c>
      <c r="F17" s="27"/>
      <c r="G17" s="22">
        <v>9</v>
      </c>
      <c r="H17" s="31" t="s">
        <v>25</v>
      </c>
      <c r="I17" s="24">
        <v>10745119</v>
      </c>
      <c r="J17" s="29">
        <v>1.6064547435105052</v>
      </c>
      <c r="K17" s="26">
        <f t="shared" si="1"/>
        <v>98.57546642967928</v>
      </c>
    </row>
    <row r="18" spans="1:11" s="30" customFormat="1" ht="13.5" customHeight="1">
      <c r="A18" s="22">
        <v>10</v>
      </c>
      <c r="B18" s="23" t="s">
        <v>17</v>
      </c>
      <c r="C18" s="24">
        <v>114674</v>
      </c>
      <c r="D18" s="25">
        <v>0.1188418009748771</v>
      </c>
      <c r="E18" s="26">
        <f t="shared" si="0"/>
        <v>99.91266826197436</v>
      </c>
      <c r="F18" s="27"/>
      <c r="G18" s="22">
        <v>10</v>
      </c>
      <c r="H18" s="28" t="s">
        <v>18</v>
      </c>
      <c r="I18" s="24">
        <v>5332948</v>
      </c>
      <c r="J18" s="29">
        <v>0.7973052333338386</v>
      </c>
      <c r="K18" s="26">
        <f t="shared" si="1"/>
        <v>99.37277166301313</v>
      </c>
    </row>
    <row r="19" spans="1:11" s="30" customFormat="1" ht="13.5" customHeight="1">
      <c r="A19" s="22">
        <v>11</v>
      </c>
      <c r="B19" s="23" t="s">
        <v>16</v>
      </c>
      <c r="C19" s="24">
        <v>84269</v>
      </c>
      <c r="D19" s="25">
        <v>0.08733173802563718</v>
      </c>
      <c r="E19" s="26">
        <f t="shared" si="0"/>
        <v>100</v>
      </c>
      <c r="F19" s="27"/>
      <c r="G19" s="22">
        <v>11</v>
      </c>
      <c r="H19" s="28" t="s">
        <v>17</v>
      </c>
      <c r="I19" s="24">
        <v>4016759</v>
      </c>
      <c r="J19" s="29">
        <v>0.6005276953273866</v>
      </c>
      <c r="K19" s="26">
        <f t="shared" si="1"/>
        <v>99.97329935834051</v>
      </c>
    </row>
    <row r="20" spans="1:11" s="30" customFormat="1" ht="13.5" customHeight="1">
      <c r="A20" s="22">
        <v>12</v>
      </c>
      <c r="B20" s="31" t="s">
        <v>25</v>
      </c>
      <c r="C20" s="24">
        <v>0</v>
      </c>
      <c r="D20" s="24">
        <v>0</v>
      </c>
      <c r="E20" s="24">
        <v>0</v>
      </c>
      <c r="F20" s="27"/>
      <c r="G20" s="22">
        <v>12</v>
      </c>
      <c r="H20" s="28" t="s">
        <v>20</v>
      </c>
      <c r="I20" s="24">
        <v>178593</v>
      </c>
      <c r="J20" s="29">
        <v>0.026700641659508067</v>
      </c>
      <c r="K20" s="26">
        <f t="shared" si="1"/>
        <v>100.00000000000001</v>
      </c>
    </row>
    <row r="21" spans="1:11" s="30" customFormat="1" ht="13.5" customHeight="1">
      <c r="A21" s="22">
        <v>13</v>
      </c>
      <c r="B21" s="23" t="s">
        <v>20</v>
      </c>
      <c r="C21" s="24">
        <v>0</v>
      </c>
      <c r="D21" s="24">
        <v>0</v>
      </c>
      <c r="E21" s="24">
        <v>0</v>
      </c>
      <c r="F21" s="27"/>
      <c r="G21" s="22">
        <v>13</v>
      </c>
      <c r="H21" s="23" t="s">
        <v>21</v>
      </c>
      <c r="I21" s="24">
        <v>0</v>
      </c>
      <c r="J21" s="24">
        <v>0</v>
      </c>
      <c r="K21" s="24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20</v>
      </c>
      <c r="C28" s="24">
        <v>68360634</v>
      </c>
      <c r="D28" s="55">
        <v>41.78813283050295</v>
      </c>
      <c r="E28" s="26">
        <f>+D28</f>
        <v>41.78813283050295</v>
      </c>
      <c r="F28" s="27"/>
      <c r="G28" s="22">
        <v>1</v>
      </c>
      <c r="H28" s="23" t="s">
        <v>10</v>
      </c>
      <c r="I28" s="24">
        <v>13245227</v>
      </c>
      <c r="J28" s="56">
        <v>42.26586801659844</v>
      </c>
      <c r="K28" s="26">
        <f>+J28</f>
        <v>42.26586801659844</v>
      </c>
    </row>
    <row r="29" spans="1:11" s="30" customFormat="1" ht="13.5" customHeight="1">
      <c r="A29" s="22">
        <v>2</v>
      </c>
      <c r="B29" s="23" t="s">
        <v>11</v>
      </c>
      <c r="C29" s="24">
        <v>31893277</v>
      </c>
      <c r="D29" s="55">
        <v>19.496023042677233</v>
      </c>
      <c r="E29" s="26">
        <f>+E28+D29</f>
        <v>61.28415587318018</v>
      </c>
      <c r="F29" s="27"/>
      <c r="G29" s="22">
        <v>2</v>
      </c>
      <c r="H29" s="23" t="s">
        <v>21</v>
      </c>
      <c r="I29" s="24">
        <v>11869620</v>
      </c>
      <c r="J29" s="56">
        <v>37.876269868925405</v>
      </c>
      <c r="K29" s="26">
        <f>+K28+J29</f>
        <v>80.14213788552385</v>
      </c>
    </row>
    <row r="30" spans="1:11" s="30" customFormat="1" ht="13.5" customHeight="1">
      <c r="A30" s="22">
        <v>3</v>
      </c>
      <c r="B30" s="23" t="s">
        <v>10</v>
      </c>
      <c r="C30" s="24">
        <v>23305394</v>
      </c>
      <c r="D30" s="55">
        <v>14.24634095902631</v>
      </c>
      <c r="E30" s="26">
        <f aca="true" t="shared" si="2" ref="E30:E39">+E29+D30</f>
        <v>75.5304968322065</v>
      </c>
      <c r="F30" s="27"/>
      <c r="G30" s="22">
        <v>3</v>
      </c>
      <c r="H30" s="23" t="s">
        <v>11</v>
      </c>
      <c r="I30" s="24">
        <v>5324490</v>
      </c>
      <c r="J30" s="56">
        <v>16.990587748756457</v>
      </c>
      <c r="K30" s="26">
        <f>+K29+J30</f>
        <v>97.1327256342803</v>
      </c>
    </row>
    <row r="31" spans="1:11" s="30" customFormat="1" ht="13.5" customHeight="1">
      <c r="A31" s="22">
        <v>4</v>
      </c>
      <c r="B31" s="23" t="s">
        <v>13</v>
      </c>
      <c r="C31" s="24">
        <v>13655698</v>
      </c>
      <c r="D31" s="55">
        <v>8.347583814351891</v>
      </c>
      <c r="E31" s="26">
        <f t="shared" si="2"/>
        <v>83.87808064655839</v>
      </c>
      <c r="F31" s="27"/>
      <c r="G31" s="22">
        <v>4</v>
      </c>
      <c r="H31" s="23" t="s">
        <v>14</v>
      </c>
      <c r="I31" s="24">
        <v>596092</v>
      </c>
      <c r="J31" s="56">
        <v>1.9021452631767048</v>
      </c>
      <c r="K31" s="26">
        <f>+K30+J31</f>
        <v>99.03487089745701</v>
      </c>
    </row>
    <row r="32" spans="1:11" s="30" customFormat="1" ht="13.5" customHeight="1">
      <c r="A32" s="22">
        <v>5</v>
      </c>
      <c r="B32" s="23" t="s">
        <v>15</v>
      </c>
      <c r="C32" s="24">
        <v>9799266</v>
      </c>
      <c r="D32" s="55">
        <v>5.990187704365518</v>
      </c>
      <c r="E32" s="26">
        <f t="shared" si="2"/>
        <v>89.8682683509239</v>
      </c>
      <c r="F32" s="27"/>
      <c r="G32" s="22">
        <v>5</v>
      </c>
      <c r="H32" s="23" t="s">
        <v>13</v>
      </c>
      <c r="I32" s="24">
        <v>302451</v>
      </c>
      <c r="J32" s="56">
        <v>0.9651291025429927</v>
      </c>
      <c r="K32" s="26">
        <f>+K31+J32</f>
        <v>100</v>
      </c>
    </row>
    <row r="33" spans="1:11" s="30" customFormat="1" ht="13.5" customHeight="1">
      <c r="A33" s="22">
        <v>6</v>
      </c>
      <c r="B33" s="23" t="s">
        <v>12</v>
      </c>
      <c r="C33" s="24">
        <v>8512232</v>
      </c>
      <c r="D33" s="55">
        <v>5.203437427161044</v>
      </c>
      <c r="E33" s="26">
        <f t="shared" si="2"/>
        <v>95.07170577808495</v>
      </c>
      <c r="F33" s="27"/>
      <c r="G33" s="22">
        <v>6</v>
      </c>
      <c r="H33" s="23" t="s">
        <v>16</v>
      </c>
      <c r="I33" s="24">
        <v>0</v>
      </c>
      <c r="J33" s="24">
        <v>0</v>
      </c>
      <c r="K33" s="24">
        <v>0</v>
      </c>
    </row>
    <row r="34" spans="1:11" s="30" customFormat="1" ht="13.5" customHeight="1">
      <c r="A34" s="22">
        <v>7</v>
      </c>
      <c r="B34" s="23" t="s">
        <v>14</v>
      </c>
      <c r="C34" s="24">
        <v>6328547</v>
      </c>
      <c r="D34" s="55">
        <v>3.868573873379831</v>
      </c>
      <c r="E34" s="26">
        <f t="shared" si="2"/>
        <v>98.94027965146478</v>
      </c>
      <c r="F34" s="27"/>
      <c r="G34" s="22">
        <v>7</v>
      </c>
      <c r="H34" s="23" t="s">
        <v>20</v>
      </c>
      <c r="I34" s="24">
        <v>0</v>
      </c>
      <c r="J34" s="24">
        <v>0</v>
      </c>
      <c r="K34" s="24">
        <v>0</v>
      </c>
    </row>
    <row r="35" spans="1:11" s="30" customFormat="1" ht="13.5" customHeight="1">
      <c r="A35" s="22">
        <v>8</v>
      </c>
      <c r="B35" s="23" t="s">
        <v>16</v>
      </c>
      <c r="C35" s="24">
        <v>1441715</v>
      </c>
      <c r="D35" s="55">
        <v>0.8813051371602049</v>
      </c>
      <c r="E35" s="26">
        <f t="shared" si="2"/>
        <v>99.82158478862499</v>
      </c>
      <c r="F35" s="27"/>
      <c r="G35" s="22">
        <v>8</v>
      </c>
      <c r="H35" s="23" t="s">
        <v>12</v>
      </c>
      <c r="I35" s="24">
        <v>0</v>
      </c>
      <c r="J35" s="24">
        <v>0</v>
      </c>
      <c r="K35" s="24">
        <v>0</v>
      </c>
    </row>
    <row r="36" spans="1:11" s="30" customFormat="1" ht="13.5" customHeight="1">
      <c r="A36" s="22">
        <v>9</v>
      </c>
      <c r="B36" s="31" t="s">
        <v>25</v>
      </c>
      <c r="C36" s="24">
        <v>172887</v>
      </c>
      <c r="D36" s="55">
        <v>0.10568399527522175</v>
      </c>
      <c r="E36" s="26">
        <f t="shared" si="2"/>
        <v>99.92726878390022</v>
      </c>
      <c r="F36" s="27"/>
      <c r="G36" s="22">
        <v>9</v>
      </c>
      <c r="H36" s="31" t="s">
        <v>25</v>
      </c>
      <c r="I36" s="24">
        <v>0</v>
      </c>
      <c r="J36" s="24">
        <v>0</v>
      </c>
      <c r="K36" s="24">
        <v>0</v>
      </c>
    </row>
    <row r="37" spans="1:11" s="30" customFormat="1" ht="13.5" customHeight="1">
      <c r="A37" s="22">
        <v>10</v>
      </c>
      <c r="B37" s="23" t="s">
        <v>19</v>
      </c>
      <c r="C37" s="24">
        <v>112145</v>
      </c>
      <c r="D37" s="55">
        <v>0.06855305286192567</v>
      </c>
      <c r="E37" s="72">
        <f t="shared" si="2"/>
        <v>99.99582183676215</v>
      </c>
      <c r="F37" s="27"/>
      <c r="G37" s="22">
        <v>10</v>
      </c>
      <c r="H37" s="23" t="s">
        <v>19</v>
      </c>
      <c r="I37" s="24">
        <v>0</v>
      </c>
      <c r="J37" s="24">
        <v>0</v>
      </c>
      <c r="K37" s="24">
        <v>0</v>
      </c>
    </row>
    <row r="38" spans="1:11" s="30" customFormat="1" ht="13.5" customHeight="1">
      <c r="A38" s="22">
        <v>11</v>
      </c>
      <c r="B38" s="23" t="s">
        <v>17</v>
      </c>
      <c r="C38" s="24">
        <v>4049</v>
      </c>
      <c r="D38" s="71">
        <v>0.0024751108924868435</v>
      </c>
      <c r="E38" s="72">
        <f t="shared" si="2"/>
        <v>99.99829694765464</v>
      </c>
      <c r="F38" s="27"/>
      <c r="G38" s="22">
        <v>11</v>
      </c>
      <c r="H38" s="23" t="s">
        <v>15</v>
      </c>
      <c r="I38" s="24">
        <v>0</v>
      </c>
      <c r="J38" s="24">
        <v>0</v>
      </c>
      <c r="K38" s="24">
        <v>0</v>
      </c>
    </row>
    <row r="39" spans="1:11" s="30" customFormat="1" ht="13.5" customHeight="1">
      <c r="A39" s="22">
        <v>12</v>
      </c>
      <c r="B39" s="23" t="s">
        <v>18</v>
      </c>
      <c r="C39" s="24">
        <v>2786</v>
      </c>
      <c r="D39" s="71">
        <v>0.0017030523453861065</v>
      </c>
      <c r="E39" s="26">
        <f t="shared" si="2"/>
        <v>100.00000000000003</v>
      </c>
      <c r="F39" s="27"/>
      <c r="G39" s="22">
        <v>12</v>
      </c>
      <c r="H39" s="23" t="s">
        <v>18</v>
      </c>
      <c r="I39" s="24">
        <v>0</v>
      </c>
      <c r="J39" s="24">
        <v>0</v>
      </c>
      <c r="K39" s="24">
        <v>0</v>
      </c>
    </row>
    <row r="40" spans="1:11" s="30" customFormat="1" ht="13.5" customHeight="1">
      <c r="A40" s="22">
        <v>13</v>
      </c>
      <c r="B40" s="23" t="s">
        <v>21</v>
      </c>
      <c r="C40" s="24">
        <v>0</v>
      </c>
      <c r="D40" s="55">
        <v>0</v>
      </c>
      <c r="E40" s="24">
        <v>0</v>
      </c>
      <c r="F40" s="27"/>
      <c r="G40" s="22">
        <v>13</v>
      </c>
      <c r="H40" s="23" t="s">
        <v>17</v>
      </c>
      <c r="I40" s="24">
        <v>0</v>
      </c>
      <c r="J40" s="24">
        <v>0</v>
      </c>
      <c r="K40" s="24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58"/>
      <c r="B44" s="70"/>
    </row>
  </sheetData>
  <mergeCells count="23"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2008-08-28T20:39:31Z</dcterms:created>
  <dcterms:modified xsi:type="dcterms:W3CDTF">2008-08-28T20:42:15Z</dcterms:modified>
  <cp:category/>
  <cp:version/>
  <cp:contentType/>
  <cp:contentStatus/>
</cp:coreProperties>
</file>