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<sst xmlns="http://schemas.openxmlformats.org/spreadsheetml/2006/main" count="129" uniqueCount="29">
  <si>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Cajas Rurales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</si>
  <si>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</si>
  <si>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</si>
  <si>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</si>
  <si>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</si>
  <si>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</si>
  <si>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</si>
  <si>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</si>
  <si>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</si>
  <si>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</si>
  <si>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</si>
  <si>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Señor de Luren</t>
  </si>
  <si>
    <t>CRAC Nuestra Gente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</si>
  <si>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</si>
  <si>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</si>
  <si>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</si>
  <si>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</si>
  <si>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</si>
  <si>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</si>
  <si>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Profinanzas</t>
  </si>
  <si>
    <t>CRAC Los Andes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</si>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</sst>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left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60" customWidth="1"/>
    <col min="2" max="2" width="27.28125" style="60" customWidth="1"/>
    <col min="3" max="3" width="15.7109375" style="60" customWidth="1"/>
    <col min="4" max="4" width="12.7109375" style="60" customWidth="1"/>
    <col min="5" max="5" width="15.7109375" style="60" customWidth="1"/>
    <col min="6" max="6" width="6.140625" style="59" customWidth="1"/>
    <col min="7" max="7" width="6.57421875" style="60" customWidth="1"/>
    <col min="8" max="8" width="27.7109375" style="60" customWidth="1"/>
    <col min="9" max="9" width="15.7109375" style="60" customWidth="1"/>
    <col min="10" max="10" width="12.421875" style="60" customWidth="1"/>
    <col min="11" max="11" width="15.7109375" style="60" customWidth="1"/>
    <col min="12" max="12" width="6.28125" style="60" customWidth="1"/>
    <col min="13" max="13" width="11.421875" style="60" customWidth="1"/>
    <col min="14" max="14" width="27.140625" style="60" customWidth="1"/>
    <col min="15" max="15" width="15.7109375" style="60" customWidth="1"/>
    <col min="16" max="16" width="11.8515625" style="60" customWidth="1"/>
    <col min="17" max="17" width="12.28125" style="60" customWidth="1"/>
    <col min="18" max="16384" width="11.421875" style="60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40663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15</v>
      </c>
      <c r="C10" s="37">
        <v>3000</v>
      </c>
      <c r="D10" s="38">
        <v>84.55394945015412</v>
      </c>
      <c r="E10" s="38">
        <f>+D10</f>
        <v>84.55394945015412</v>
      </c>
      <c r="F10" s="34"/>
      <c r="G10" s="35">
        <v>1</v>
      </c>
      <c r="H10" s="36" t="s">
        <v>11</v>
      </c>
      <c r="I10" s="37">
        <v>2757.9093599999997</v>
      </c>
      <c r="J10" s="38">
        <v>56.912944168486</v>
      </c>
      <c r="K10" s="38">
        <f>+J10</f>
        <v>56.912944168486</v>
      </c>
      <c r="M10" s="35">
        <v>1</v>
      </c>
      <c r="N10" s="36" t="s">
        <v>11</v>
      </c>
      <c r="O10" s="40">
        <v>62696.30798</v>
      </c>
      <c r="P10" s="41">
        <v>49.96071735574692</v>
      </c>
      <c r="Q10" s="38">
        <f>+P10</f>
        <v>49.96071735574692</v>
      </c>
    </row>
    <row r="11" spans="1:17" s="39" customFormat="1" ht="12.75" customHeight="1">
      <c r="A11" s="35">
        <v>2</v>
      </c>
      <c r="B11" s="36" t="s">
        <v>13</v>
      </c>
      <c r="C11" s="37">
        <v>548.0305999999999</v>
      </c>
      <c r="D11" s="38">
        <v>15.446050549845877</v>
      </c>
      <c r="E11" s="38">
        <f>+E10+D11</f>
        <v>100</v>
      </c>
      <c r="F11" s="34"/>
      <c r="G11" s="35">
        <v>2</v>
      </c>
      <c r="H11" s="36" t="s">
        <v>13</v>
      </c>
      <c r="I11" s="37">
        <v>1142.48097</v>
      </c>
      <c r="J11" s="38">
        <v>23.576538301885215</v>
      </c>
      <c r="K11" s="38">
        <f>+K10+J11</f>
        <v>80.48948247037121</v>
      </c>
      <c r="M11" s="35">
        <v>2</v>
      </c>
      <c r="N11" s="36" t="s">
        <v>12</v>
      </c>
      <c r="O11" s="40">
        <v>34676.854490000005</v>
      </c>
      <c r="P11" s="41">
        <v>27.632895489059926</v>
      </c>
      <c r="Q11" s="38">
        <f>+Q10+P11</f>
        <v>77.59361284480684</v>
      </c>
    </row>
    <row r="12" spans="1:17" s="39" customFormat="1" ht="12.75" customHeight="1">
      <c r="A12" s="35">
        <v>3</v>
      </c>
      <c r="B12" s="36" t="s">
        <v>11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12</v>
      </c>
      <c r="I12" s="37">
        <v>681.6988299999999</v>
      </c>
      <c r="J12" s="38">
        <v>14.067716660388083</v>
      </c>
      <c r="K12" s="38">
        <f>+K11+J12</f>
        <v>94.5571991307593</v>
      </c>
      <c r="M12" s="35">
        <v>3</v>
      </c>
      <c r="N12" s="36" t="s">
        <v>15</v>
      </c>
      <c r="O12" s="40">
        <v>13150.37801</v>
      </c>
      <c r="P12" s="41">
        <v>10.479122934773482</v>
      </c>
      <c r="Q12" s="38">
        <f aca="true" t="shared" si="0" ref="Q12:Q22">+Q11+P12</f>
        <v>88.07273577958033</v>
      </c>
    </row>
    <row r="13" spans="1:17" s="39" customFormat="1" ht="12.75" customHeight="1">
      <c r="A13" s="35">
        <v>4</v>
      </c>
      <c r="B13" s="36" t="s">
        <v>12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17</v>
      </c>
      <c r="I13" s="37">
        <v>263.74934</v>
      </c>
      <c r="J13" s="38">
        <v>5.44280086924069</v>
      </c>
      <c r="K13" s="38">
        <f>+K12+J13</f>
        <v>99.99999999999999</v>
      </c>
      <c r="M13" s="35">
        <v>4</v>
      </c>
      <c r="N13" s="36" t="s">
        <v>13</v>
      </c>
      <c r="O13" s="40">
        <v>6870.73855</v>
      </c>
      <c r="P13" s="41">
        <v>5.475075611011832</v>
      </c>
      <c r="Q13" s="38">
        <f t="shared" si="0"/>
        <v>93.54781139059216</v>
      </c>
    </row>
    <row r="14" spans="1:17" s="39" customFormat="1" ht="12.75" customHeight="1">
      <c r="A14" s="35">
        <v>5</v>
      </c>
      <c r="B14" s="36" t="s">
        <v>14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14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4343.52151</v>
      </c>
      <c r="P14" s="41">
        <v>3.461215779387542</v>
      </c>
      <c r="Q14" s="38">
        <f t="shared" si="0"/>
        <v>97.0090271699797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15</v>
      </c>
      <c r="I15" s="37">
        <v>0</v>
      </c>
      <c r="J15" s="38">
        <v>0</v>
      </c>
      <c r="K15" s="38">
        <v>0</v>
      </c>
      <c r="M15" s="35">
        <v>6</v>
      </c>
      <c r="N15" s="36" t="s">
        <v>17</v>
      </c>
      <c r="O15" s="40">
        <v>2512.1339</v>
      </c>
      <c r="P15" s="41">
        <v>2.0018405514041913</v>
      </c>
      <c r="Q15" s="38">
        <f t="shared" si="0"/>
        <v>99.01086772138389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16</v>
      </c>
      <c r="I16" s="37">
        <v>0</v>
      </c>
      <c r="J16" s="38">
        <v>0</v>
      </c>
      <c r="K16" s="38">
        <v>0</v>
      </c>
      <c r="M16" s="35">
        <v>7</v>
      </c>
      <c r="N16" s="36" t="s">
        <v>19</v>
      </c>
      <c r="O16" s="40">
        <v>610.9073000000001</v>
      </c>
      <c r="P16" s="41">
        <v>0.4868128272497123</v>
      </c>
      <c r="Q16" s="38">
        <f t="shared" si="0"/>
        <v>99.4976805486336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376.39754999999997</v>
      </c>
      <c r="P17" s="41">
        <v>0.2999393778489223</v>
      </c>
      <c r="Q17" s="38">
        <f t="shared" si="0"/>
        <v>99.79761992648253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20</v>
      </c>
      <c r="O18" s="40">
        <v>225.2525</v>
      </c>
      <c r="P18" s="41">
        <v>0.17949663782060848</v>
      </c>
      <c r="Q18" s="38">
        <f t="shared" si="0"/>
        <v>99.97711656430313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18</v>
      </c>
      <c r="O19" s="40">
        <v>28.7167</v>
      </c>
      <c r="P19" s="41">
        <v>0.02288343569684273</v>
      </c>
      <c r="Q19" s="38">
        <f t="shared" si="0"/>
        <v>99.99999999999997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6" customFormat="1" ht="6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9"/>
      <c r="P23" s="50"/>
      <c r="Q23" s="50"/>
    </row>
    <row r="24" spans="3:11" s="13" customFormat="1" ht="12" customHeight="1">
      <c r="C24" s="52"/>
      <c r="F24" s="51"/>
      <c r="G24" s="53"/>
      <c r="H24" s="53"/>
      <c r="I24" s="52"/>
      <c r="J24" s="53"/>
      <c r="K24" s="53"/>
    </row>
    <row r="25" spans="1:17" s="56" customFormat="1" ht="15" customHeight="1">
      <c r="A25" s="55" t="s">
        <v>21</v>
      </c>
      <c r="B25" s="55"/>
      <c r="C25" s="55"/>
      <c r="D25" s="55"/>
      <c r="E25" s="55"/>
      <c r="F25" s="54"/>
      <c r="G25" s="55" t="s">
        <v>22</v>
      </c>
      <c r="H25" s="55"/>
      <c r="I25" s="55"/>
      <c r="J25" s="55"/>
      <c r="K25" s="55"/>
      <c r="M25" s="55" t="s">
        <v>23</v>
      </c>
      <c r="N25" s="55"/>
      <c r="O25" s="55"/>
      <c r="P25" s="55"/>
      <c r="Q25" s="55"/>
    </row>
    <row r="26" s="13" customFormat="1" ht="3" customHeight="1" thickBot="1">
      <c r="F26" s="51"/>
    </row>
    <row r="27" spans="1:17" s="58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7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3" customFormat="1" ht="15" customHeight="1">
      <c r="A28" s="23"/>
      <c r="B28" s="23"/>
      <c r="C28" s="26"/>
      <c r="D28" s="25"/>
      <c r="E28" s="27"/>
      <c r="F28" s="57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12</v>
      </c>
      <c r="C30" s="61">
        <v>236488.18136000002</v>
      </c>
      <c r="D30" s="38">
        <v>36.607101992105235</v>
      </c>
      <c r="E30" s="38">
        <f>+D30</f>
        <v>36.607101992105235</v>
      </c>
      <c r="F30" s="34"/>
      <c r="G30" s="35">
        <v>1</v>
      </c>
      <c r="H30" s="36" t="s">
        <v>12</v>
      </c>
      <c r="I30" s="40">
        <v>302824.94962</v>
      </c>
      <c r="J30" s="38">
        <v>43.98570333134536</v>
      </c>
      <c r="K30" s="38">
        <f>+J30</f>
        <v>43.98570333134536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11</v>
      </c>
      <c r="C31" s="61">
        <v>196209.31783</v>
      </c>
      <c r="D31" s="38">
        <v>30.37214996664137</v>
      </c>
      <c r="E31" s="38">
        <f>+E30+D31</f>
        <v>66.9792519587466</v>
      </c>
      <c r="F31" s="34"/>
      <c r="G31" s="35">
        <v>2</v>
      </c>
      <c r="H31" s="36" t="s">
        <v>11</v>
      </c>
      <c r="I31" s="40">
        <v>101781.10337000001</v>
      </c>
      <c r="J31" s="38">
        <v>14.783832782561914</v>
      </c>
      <c r="K31" s="38">
        <f>+K30+J31</f>
        <v>58.76953611390728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1">
        <v>73545.74265</v>
      </c>
      <c r="D32" s="38">
        <v>11.384486475352688</v>
      </c>
      <c r="E32" s="38">
        <f aca="true" t="shared" si="1" ref="E32:E42">+E31+D32</f>
        <v>78.36373843409929</v>
      </c>
      <c r="F32" s="34"/>
      <c r="G32" s="35">
        <v>3</v>
      </c>
      <c r="H32" s="36" t="s">
        <v>19</v>
      </c>
      <c r="I32" s="40">
        <v>86204.94555</v>
      </c>
      <c r="J32" s="38">
        <v>12.52137634437058</v>
      </c>
      <c r="K32" s="38">
        <f aca="true" t="shared" si="2" ref="K32:K42">+K31+J32</f>
        <v>71.29091245827786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15</v>
      </c>
      <c r="C33" s="61">
        <v>57770.56203</v>
      </c>
      <c r="D33" s="38">
        <v>8.942573130765151</v>
      </c>
      <c r="E33" s="38">
        <f t="shared" si="1"/>
        <v>87.30631156486444</v>
      </c>
      <c r="F33" s="34"/>
      <c r="G33" s="35">
        <v>4</v>
      </c>
      <c r="H33" s="36" t="s">
        <v>15</v>
      </c>
      <c r="I33" s="40">
        <v>55760.76642</v>
      </c>
      <c r="J33" s="38">
        <v>8.099321183265468</v>
      </c>
      <c r="K33" s="38">
        <f t="shared" si="2"/>
        <v>79.39023364154333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16</v>
      </c>
      <c r="C34" s="61">
        <v>25197.50338</v>
      </c>
      <c r="D34" s="38">
        <v>3.9004383680972134</v>
      </c>
      <c r="E34" s="38">
        <f t="shared" si="1"/>
        <v>91.20674993296166</v>
      </c>
      <c r="F34" s="34"/>
      <c r="G34" s="35">
        <v>5</v>
      </c>
      <c r="H34" s="36" t="s">
        <v>20</v>
      </c>
      <c r="I34" s="40">
        <v>41481.60408</v>
      </c>
      <c r="J34" s="38">
        <v>6.025254963505491</v>
      </c>
      <c r="K34" s="38">
        <f t="shared" si="2"/>
        <v>85.41548860504882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13</v>
      </c>
      <c r="C35" s="61">
        <v>23734.01297</v>
      </c>
      <c r="D35" s="38">
        <v>3.6738979025431093</v>
      </c>
      <c r="E35" s="38">
        <f t="shared" si="1"/>
        <v>94.88064783550476</v>
      </c>
      <c r="F35" s="34"/>
      <c r="G35" s="35">
        <v>6</v>
      </c>
      <c r="H35" s="36" t="s">
        <v>16</v>
      </c>
      <c r="I35" s="40">
        <v>37886.21348</v>
      </c>
      <c r="J35" s="38">
        <v>5.503019974313362</v>
      </c>
      <c r="K35" s="38">
        <f t="shared" si="2"/>
        <v>90.91850857936218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14</v>
      </c>
      <c r="C36" s="61">
        <v>9532.05723</v>
      </c>
      <c r="D36" s="38">
        <v>1.4755113308686238</v>
      </c>
      <c r="E36" s="38">
        <f t="shared" si="1"/>
        <v>96.35615916637339</v>
      </c>
      <c r="F36" s="34"/>
      <c r="G36" s="35">
        <v>7</v>
      </c>
      <c r="H36" s="36" t="s">
        <v>13</v>
      </c>
      <c r="I36" s="40">
        <v>28569.740289999998</v>
      </c>
      <c r="J36" s="38">
        <v>4.149790571174684</v>
      </c>
      <c r="K36" s="38">
        <f t="shared" si="2"/>
        <v>95.06829915053686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1">
        <v>9319.2643</v>
      </c>
      <c r="D37" s="38">
        <v>1.4425721266897447</v>
      </c>
      <c r="E37" s="38">
        <f t="shared" si="1"/>
        <v>97.79873129306313</v>
      </c>
      <c r="F37" s="34"/>
      <c r="G37" s="35">
        <v>8</v>
      </c>
      <c r="H37" s="36" t="s">
        <v>14</v>
      </c>
      <c r="I37" s="40">
        <v>13864.32362</v>
      </c>
      <c r="J37" s="38">
        <v>2.0138103759427093</v>
      </c>
      <c r="K37" s="38">
        <f t="shared" si="2"/>
        <v>97.08210952647957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18</v>
      </c>
      <c r="C38" s="61">
        <v>7726.4337000000005</v>
      </c>
      <c r="D38" s="38">
        <v>1.1960104934824427</v>
      </c>
      <c r="E38" s="38">
        <f t="shared" si="1"/>
        <v>98.99474178654557</v>
      </c>
      <c r="F38" s="34"/>
      <c r="G38" s="35">
        <v>9</v>
      </c>
      <c r="H38" s="36" t="s">
        <v>18</v>
      </c>
      <c r="I38" s="40">
        <v>13391.96487</v>
      </c>
      <c r="J38" s="38">
        <v>1.9451996757030583</v>
      </c>
      <c r="K38" s="38">
        <f t="shared" si="2"/>
        <v>99.02730920218262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17</v>
      </c>
      <c r="C39" s="61">
        <v>6494.14113</v>
      </c>
      <c r="D39" s="38">
        <v>1.0052582134544075</v>
      </c>
      <c r="E39" s="38">
        <f t="shared" si="1"/>
        <v>99.99999999999999</v>
      </c>
      <c r="F39" s="34"/>
      <c r="G39" s="35">
        <v>10</v>
      </c>
      <c r="H39" s="36" t="s">
        <v>17</v>
      </c>
      <c r="I39" s="40">
        <v>6696.60866</v>
      </c>
      <c r="J39" s="38">
        <v>0.9726907978173552</v>
      </c>
      <c r="K39" s="38">
        <f t="shared" si="2"/>
        <v>99.99999999999997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1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1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1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7"/>
      <c r="B43" s="48"/>
      <c r="C43" s="50"/>
      <c r="D43" s="50"/>
      <c r="E43" s="47"/>
      <c r="F43" s="7"/>
      <c r="G43" s="47"/>
      <c r="H43" s="48"/>
      <c r="I43" s="50"/>
      <c r="J43" s="50"/>
      <c r="K43" s="47"/>
      <c r="M43" s="47"/>
      <c r="N43" s="48"/>
      <c r="O43" s="50"/>
      <c r="P43" s="50"/>
      <c r="Q43" s="47"/>
    </row>
    <row r="44" spans="1:11" ht="12.75">
      <c r="A44" s="62"/>
      <c r="B44" s="63"/>
      <c r="C44" s="64"/>
      <c r="D44" s="64"/>
      <c r="E44" s="64"/>
      <c r="F44" s="65"/>
      <c r="G44" s="66"/>
      <c r="H44" s="66"/>
      <c r="I44" s="64"/>
      <c r="J44" s="67"/>
      <c r="K44" s="68"/>
    </row>
    <row r="45" spans="1:11" ht="18.75">
      <c r="A45" s="55" t="s">
        <v>24</v>
      </c>
      <c r="B45" s="55"/>
      <c r="C45" s="55"/>
      <c r="D45" s="55"/>
      <c r="E45" s="55"/>
      <c r="F45" s="54"/>
      <c r="G45" s="55" t="s">
        <v>25</v>
      </c>
      <c r="H45" s="55"/>
      <c r="I45" s="55"/>
      <c r="J45" s="55"/>
      <c r="K45" s="55"/>
    </row>
    <row r="46" spans="1:11" ht="6" customHeight="1" thickBot="1">
      <c r="A46" s="13"/>
      <c r="B46" s="13"/>
      <c r="C46" s="13"/>
      <c r="D46" s="13"/>
      <c r="E46" s="13"/>
      <c r="F46" s="51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7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7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12</v>
      </c>
      <c r="C50" s="40">
        <v>167950.49476</v>
      </c>
      <c r="D50" s="38">
        <v>45.47214732670337</v>
      </c>
      <c r="E50" s="38">
        <f>+D50</f>
        <v>45.47214732670337</v>
      </c>
      <c r="F50" s="34"/>
      <c r="G50" s="35">
        <v>1</v>
      </c>
      <c r="H50" s="36" t="s">
        <v>11</v>
      </c>
      <c r="I50" s="40">
        <v>33040.45972</v>
      </c>
      <c r="J50" s="38">
        <v>65.08572449046683</v>
      </c>
      <c r="K50" s="38">
        <f>+J50</f>
        <v>65.08572449046683</v>
      </c>
    </row>
    <row r="51" spans="1:11" ht="13.5">
      <c r="A51" s="35">
        <v>2</v>
      </c>
      <c r="B51" s="36" t="s">
        <v>15</v>
      </c>
      <c r="C51" s="40">
        <v>69718.00722</v>
      </c>
      <c r="D51" s="38">
        <v>18.875964016433773</v>
      </c>
      <c r="E51" s="38">
        <f>+E50+D51</f>
        <v>64.34811134313715</v>
      </c>
      <c r="F51" s="34"/>
      <c r="G51" s="35">
        <v>2</v>
      </c>
      <c r="H51" s="36" t="s">
        <v>12</v>
      </c>
      <c r="I51" s="40">
        <v>15123.130070000001</v>
      </c>
      <c r="J51" s="38">
        <v>29.79074400026279</v>
      </c>
      <c r="K51" s="38">
        <f>+K50+J51</f>
        <v>94.87646849072962</v>
      </c>
    </row>
    <row r="52" spans="1:11" ht="13.5">
      <c r="A52" s="35">
        <v>3</v>
      </c>
      <c r="B52" s="36" t="s">
        <v>11</v>
      </c>
      <c r="C52" s="40">
        <v>55222.03423</v>
      </c>
      <c r="D52" s="38">
        <v>14.951218094207515</v>
      </c>
      <c r="E52" s="38">
        <f aca="true" t="shared" si="3" ref="E52:E62">+E51+D52</f>
        <v>79.29932943734467</v>
      </c>
      <c r="F52" s="34"/>
      <c r="G52" s="35">
        <v>3</v>
      </c>
      <c r="H52" s="36" t="s">
        <v>15</v>
      </c>
      <c r="I52" s="40">
        <v>1954.8913300000002</v>
      </c>
      <c r="J52" s="38">
        <v>3.8509003685612853</v>
      </c>
      <c r="K52" s="38">
        <f>+K51+J52</f>
        <v>98.7273688592909</v>
      </c>
    </row>
    <row r="53" spans="1:11" ht="13.5">
      <c r="A53" s="35">
        <v>4</v>
      </c>
      <c r="B53" s="36" t="s">
        <v>19</v>
      </c>
      <c r="C53" s="40">
        <v>18619.79945</v>
      </c>
      <c r="D53" s="38">
        <v>5.041260908424074</v>
      </c>
      <c r="E53" s="38">
        <f t="shared" si="3"/>
        <v>84.34059034576875</v>
      </c>
      <c r="F53" s="34"/>
      <c r="G53" s="35">
        <v>4</v>
      </c>
      <c r="H53" s="36" t="s">
        <v>13</v>
      </c>
      <c r="I53" s="40">
        <v>576.11851</v>
      </c>
      <c r="J53" s="38">
        <v>1.1348840462113965</v>
      </c>
      <c r="K53" s="38">
        <f>+K52+J53</f>
        <v>99.8622529055023</v>
      </c>
    </row>
    <row r="54" spans="1:11" ht="13.5">
      <c r="A54" s="35">
        <v>5</v>
      </c>
      <c r="B54" s="36" t="s">
        <v>14</v>
      </c>
      <c r="C54" s="40">
        <v>17256.69237</v>
      </c>
      <c r="D54" s="38">
        <v>4.672203311705433</v>
      </c>
      <c r="E54" s="38">
        <f t="shared" si="3"/>
        <v>89.01279365747418</v>
      </c>
      <c r="F54" s="34"/>
      <c r="G54" s="35">
        <v>5</v>
      </c>
      <c r="H54" s="36" t="s">
        <v>18</v>
      </c>
      <c r="I54" s="40">
        <v>69.92666</v>
      </c>
      <c r="J54" s="38">
        <v>0.13774709449770778</v>
      </c>
      <c r="K54" s="38">
        <f>+K53+J54</f>
        <v>100.00000000000001</v>
      </c>
    </row>
    <row r="55" spans="1:11" ht="13.5">
      <c r="A55" s="35">
        <v>6</v>
      </c>
      <c r="B55" s="36" t="s">
        <v>17</v>
      </c>
      <c r="C55" s="40">
        <v>11629.101980000001</v>
      </c>
      <c r="D55" s="38">
        <v>3.148548262792971</v>
      </c>
      <c r="E55" s="38">
        <f t="shared" si="3"/>
        <v>92.16134192026715</v>
      </c>
      <c r="F55" s="34"/>
      <c r="G55" s="35">
        <v>6</v>
      </c>
      <c r="H55" s="36" t="s">
        <v>14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16</v>
      </c>
      <c r="C56" s="40">
        <v>9924.84734</v>
      </c>
      <c r="D56" s="38">
        <v>2.687125876493727</v>
      </c>
      <c r="E56" s="38">
        <f t="shared" si="3"/>
        <v>94.84846779676087</v>
      </c>
      <c r="F56" s="34"/>
      <c r="G56" s="35">
        <v>7</v>
      </c>
      <c r="H56" s="36" t="s">
        <v>16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7918.4884</v>
      </c>
      <c r="D57" s="38">
        <v>2.143909558850243</v>
      </c>
      <c r="E57" s="38">
        <f t="shared" si="3"/>
        <v>96.99237735561111</v>
      </c>
      <c r="F57" s="34"/>
      <c r="G57" s="35">
        <v>8</v>
      </c>
      <c r="H57" s="36" t="s">
        <v>17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6857.79509</v>
      </c>
      <c r="D58" s="38">
        <v>1.8567296816507632</v>
      </c>
      <c r="E58" s="38">
        <f t="shared" si="3"/>
        <v>98.84910703726187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13</v>
      </c>
      <c r="C59" s="40">
        <v>4250.80085</v>
      </c>
      <c r="D59" s="38">
        <v>1.150892962738158</v>
      </c>
      <c r="E59" s="38">
        <f t="shared" si="3"/>
        <v>100.00000000000003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7"/>
      <c r="B63" s="48"/>
      <c r="C63" s="50"/>
      <c r="D63" s="50"/>
      <c r="E63" s="47"/>
      <c r="F63" s="7"/>
      <c r="G63" s="47"/>
      <c r="H63" s="48"/>
      <c r="I63" s="50"/>
      <c r="J63" s="50"/>
      <c r="K63" s="47"/>
    </row>
    <row r="64" spans="1:7" ht="12.75">
      <c r="A64" s="70" t="s">
        <v>26</v>
      </c>
      <c r="G64" s="69"/>
    </row>
    <row r="65" spans="1:6" ht="12.75" customHeight="1">
      <c r="A65" s="71" t="s">
        <v>27</v>
      </c>
      <c r="F65" s="54"/>
    </row>
    <row r="66" spans="1:6" ht="12.75" customHeight="1">
      <c r="A66" s="72" t="s">
        <v>28</v>
      </c>
      <c r="F66" s="51"/>
    </row>
    <row r="67" spans="1:6" ht="11.25" customHeight="1">
      <c r="A67" s="71"/>
      <c r="F67" s="57"/>
    </row>
    <row r="68" ht="16.5">
      <c r="F68" s="57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0"/>
    </row>
    <row r="87" ht="13.5">
      <c r="A87" s="73"/>
    </row>
    <row r="88" ht="13.5">
      <c r="A88" s="73"/>
    </row>
  </sheetData>
  <sheetProtection/>
  <mergeCells count="43">
    <mergeCell ref="E27:E28"/>
    <mergeCell ref="J47:J48"/>
    <mergeCell ref="K47:K48"/>
    <mergeCell ref="P27:P28"/>
    <mergeCell ref="I47:I48"/>
    <mergeCell ref="K27:K28"/>
    <mergeCell ref="J27:J28"/>
    <mergeCell ref="O27:O28"/>
    <mergeCell ref="A47:B48"/>
    <mergeCell ref="C47:C48"/>
    <mergeCell ref="D47:D48"/>
    <mergeCell ref="G45:K45"/>
    <mergeCell ref="A45:E45"/>
    <mergeCell ref="E47:E48"/>
    <mergeCell ref="G47:H48"/>
    <mergeCell ref="G5:K5"/>
    <mergeCell ref="A7:B8"/>
    <mergeCell ref="O7:O8"/>
    <mergeCell ref="M5:Q5"/>
    <mergeCell ref="D7:D8"/>
    <mergeCell ref="G7:H8"/>
    <mergeCell ref="Q7:Q8"/>
    <mergeCell ref="C7:C8"/>
    <mergeCell ref="A1:Q1"/>
    <mergeCell ref="A2:Q2"/>
    <mergeCell ref="A3:Q3"/>
    <mergeCell ref="E7:E8"/>
    <mergeCell ref="P7:P8"/>
    <mergeCell ref="I7:I8"/>
    <mergeCell ref="M7:N8"/>
    <mergeCell ref="J7:J8"/>
    <mergeCell ref="K7:K8"/>
    <mergeCell ref="A5:E5"/>
    <mergeCell ref="M25:Q25"/>
    <mergeCell ref="M27:N28"/>
    <mergeCell ref="A27:B28"/>
    <mergeCell ref="C27:C28"/>
    <mergeCell ref="D27:D28"/>
    <mergeCell ref="I27:I28"/>
    <mergeCell ref="A25:E25"/>
    <mergeCell ref="Q27:Q28"/>
    <mergeCell ref="G25:K25"/>
    <mergeCell ref="G27:H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2011-05-25T18:20:34Z</dcterms:created>
  <dcterms:modified xsi:type="dcterms:W3CDTF">2011-05-25T18:20:35Z</dcterms:modified>
  <cp:category/>
  <cp:version/>
  <cp:contentType/>
  <cp:contentStatus/>
</cp:coreProperties>
</file>