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T13" sheetId="1" r:id="rId1"/>
    <sheet name="CT13a" sheetId="2" r:id="rId2"/>
    <sheet name="Cumulo xZona y Cia" sheetId="3" r:id="rId3"/>
  </sheets>
  <externalReferences>
    <externalReference r:id="rId6"/>
    <externalReference r:id="rId7"/>
  </externalReferences>
  <definedNames>
    <definedName name="_xlnm.Print_Area" localSheetId="0">'CT13'!#REF!</definedName>
    <definedName name="_xlnm.Print_Area" localSheetId="1">'CT13a'!#REF!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<sst xmlns="http://schemas.openxmlformats.org/spreadsheetml/2006/main" count="61" uniqueCount="40">
  <si>
    <t xml:space="preserve">Cúmulos de Terremoto por Compañías y por Zona Geográfica </t>
  </si>
  <si>
    <t>(En Miles de Dólares Americanos)</t>
  </si>
  <si>
    <t>Zona</t>
  </si>
  <si>
    <t>ACE Seguros y Reaseg</t>
  </si>
  <si>
    <t>El Pacífico Peruano</t>
  </si>
  <si>
    <t>La Positiva</t>
  </si>
  <si>
    <t>Mapfre Perú</t>
  </si>
  <si>
    <t>Rímac Internacional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</si>
  <si>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</si>
  <si>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</si>
  <si>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</si>
  <si>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</si>
  <si>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</si>
  <si>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</si>
  <si>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</si>
  <si>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</si>
  <si>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</si>
  <si>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II de la Resolución SBS. Nº 1305-2005</t>
  </si>
  <si>
    <t>Nota:  Información obtenida del Anexo II de la Resolución SBS. Nº 1305-2005</t>
  </si>
  <si>
    <t/>
  </si>
  <si>
    <t>( A  - B - C  - D )</t>
  </si>
  <si>
    <t xml:space="preserve">( D )   </t>
  </si>
  <si>
    <t xml:space="preserve">( C )   </t>
  </si>
  <si>
    <t>( B )</t>
  </si>
  <si>
    <t>( A )</t>
  </si>
  <si>
    <t xml:space="preserve">Cúmulo Retenido </t>
  </si>
  <si>
    <t xml:space="preserve"> Cesión Facultativas</t>
  </si>
  <si>
    <t xml:space="preserve"> Cesión Excedentes </t>
  </si>
  <si>
    <t xml:space="preserve">Cesión Cuota Parte </t>
  </si>
  <si>
    <t>Cúmulo Total</t>
  </si>
  <si>
    <t>Empresas</t>
  </si>
  <si>
    <t>Zona I (Lima y Callao)</t>
  </si>
  <si>
    <t>Cúmulos de Terremoto en las Zonas Geográficas de Mayor Exposición</t>
  </si>
  <si>
    <t>Al 31 de diciembre de 2011</t>
  </si>
  <si>
    <t>Cúmulo
(A-B-C-D)</t>
  </si>
  <si>
    <t>Cesión Facultativa
(D)</t>
  </si>
  <si>
    <t>Cesión Excedentes
( C )</t>
  </si>
  <si>
    <t>Cesión Cuota Parte
(B)</t>
  </si>
  <si>
    <t>Sumas Aseguradas
(A)</t>
  </si>
  <si>
    <t>Cúmulos de Terremoto por Zona Geográfica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</si>
</sst>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\A\l\ dd\ &quot;de&quot;\ mmmm\ &quot;del&quot;\ yyyy"/>
    <numFmt numFmtId="181" formatCode="_(* #\ ###\ ##0___);_(* \(#\ ###\ ##0\)\ ;* &quot;-&quot;???;_(@_)"/>
    <numFmt numFmtId="182" formatCode="_(* #\ ###\ ##0_)__\ \ ;_(* \(#\ ###\ ##0\)__\ \ ;* &quot;-&quot;??;_(@_)"/>
    <numFmt numFmtId="183" formatCode="_(* #,##0.00_);_(* \(#,##0.00\);_(* &quot;-&quot;??_);_(\ @_)"/>
    <numFmt numFmtId="184" formatCode="_(* #,##0.00_);_(* \(#,##0.00\);_(* &quot;-&quot;??_);_ @_)"/>
    <numFmt numFmtId="185" formatCode="_-* #,##0\ _€_-;\-* #,##0\ _€_-;_-* &quot;-&quot;??\ _€_-;_-@_-"/>
    <numFmt numFmtId="186" formatCode="_ * #\ ###\ ##0_ ;_(* \(#\ ###\ ##0\)_ ;_ * &quot;-&quot;_ ;_ @_ "/>
    <numFmt numFmtId="187" formatCode="_(* #\ ###\ ##0_);_(* \(#\ ###\ ##0\);_(* &quot;-&quot;_);_(@_)"/>
    <numFmt numFmtId="188" formatCode="#.###.##0\.00"/>
    <numFmt numFmtId="189" formatCode="_(* #,##0_);_(* \(#,##0\);_(* &quot;-&quot;??_);_(@_)"/>
    <numFmt numFmtId="190" formatCode="_(* #\ ###\ ##0_);_(* \(#\ ###\ ##0\)__;* &quot;-&quot;??;_(@_)"/>
    <numFmt numFmtId="191" formatCode="_(* #\ ###\ ##0___________)\ ;_(* \(#\ ###\ ##0\)\ ;* &quot;-&quot;????????????;_(@_)"/>
    <numFmt numFmtId="192" formatCode="_(* #\ ###\ ##0___________)\ ;_(* \(#\ ###\ ##0\)\ ;* &quot;-&quot;???????;_(@_)"/>
    <numFmt numFmtId="193" formatCode="0\.00"/>
    <numFmt numFmtId="194" formatCode="#.###.##0"/>
    <numFmt numFmtId="195" formatCode="_(* #,##0.0_);_(* \(#,##0.0\);_(* &quot;-&quot;??_);_(@_)"/>
    <numFmt numFmtId="196" formatCode="[$-280A]dddd\,\ dd&quot; de &quot;mmmm&quot; de &quot;yyyy"/>
    <numFmt numFmtId="197" formatCode="[$-280A]d&quot; de &quot;mmmm&quot; de &quot;yyyy;@"/>
    <numFmt numFmtId="198" formatCode="_ * #,##0_ ;_ * \-#,##0_ ;_ * &quot;-&quot;??_ ;_ @_ 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#,##0.00"/>
    <numFmt numFmtId="205" formatCode="_ * #,##0.0_ ;_ * \-#,##0.0_ ;_ * &quot;-&quot;??_ ;_ @_ "/>
    <numFmt numFmtId="206" formatCode="[$-280A]hh:mm:ss\ AM/PM"/>
    <numFmt numFmtId="207" formatCode="#,###,##0.0"/>
    <numFmt numFmtId="208" formatCode="#,###,##0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_(* #,##0.000000000_);_(* \(#,##0.000000000\);_(* &quot;-&quot;??_);_(@_)"/>
    <numFmt numFmtId="216" formatCode="_(* #,##0.0000000000_);_(* \(#,##0.0000000000\);_(* &quot;-&quot;??_);_(@_)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%"/>
    <numFmt numFmtId="222" formatCode="#,###,##0.000"/>
    <numFmt numFmtId="223" formatCode="_(&quot;S/.&quot;* #,##0_);_(&quot;S/.&quot;* \(#,##0\);_(&quot;S/.&quot;* &quot;-&quot;_);_(@_)"/>
    <numFmt numFmtId="224" formatCode="_(&quot;S/.&quot;* #,##0.00_);_(&quot;S/.&quot;* \(#,##0.00\);_(&quot;S/.&quot;* &quot;-&quot;??_);_(@_)"/>
    <numFmt numFmtId="225" formatCode="_-* #,##0.00\ [$€]_-;\-* #,##0.00\ [$€]_-;_-* &quot;-&quot;??\ [$€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sz val="11"/>
      <color indexed="20"/>
      <name val="Calibri"/>
      <family val="2"/>
    </font>
    <font>
      <sz val="11"/>
      <name val="Arial Narrow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0"/>
    </font>
    <font>
      <sz val="1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8"/>
      <name val="Times New Roman"/>
      <family val="1"/>
    </font>
    <font>
      <sz val="2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5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2" fillId="0" borderId="0" xfId="146" applyFont="1">
      <alignment/>
      <protection/>
    </xf>
    <xf numFmtId="0" fontId="12" fillId="0" borderId="0" xfId="146">
      <alignment/>
      <protection/>
    </xf>
    <xf numFmtId="0" fontId="22" fillId="0" borderId="0" xfId="138" applyFont="1" applyAlignment="1">
      <alignment horizontal="centerContinuous"/>
      <protection/>
    </xf>
    <xf numFmtId="180" fontId="23" fillId="0" borderId="0" xfId="138" applyNumberFormat="1" applyFont="1" applyAlignment="1">
      <alignment horizontal="centerContinuous"/>
      <protection/>
    </xf>
    <xf numFmtId="0" fontId="23" fillId="0" borderId="0" xfId="138" applyFont="1" applyAlignment="1">
      <alignment horizontal="centerContinuous"/>
      <protection/>
    </xf>
    <xf numFmtId="0" fontId="24" fillId="0" borderId="0" xfId="138" applyFont="1" applyFill="1" applyBorder="1" applyAlignment="1">
      <alignment horizontal="center"/>
      <protection/>
    </xf>
    <xf numFmtId="0" fontId="25" fillId="0" borderId="10" xfId="138" applyFont="1" applyFill="1" applyBorder="1" applyAlignment="1">
      <alignment horizontal="center" vertical="center" wrapText="1" shrinkToFit="1"/>
      <protection/>
    </xf>
    <xf numFmtId="179" fontId="26" fillId="0" borderId="10" xfId="75" applyFont="1" applyBorder="1" applyAlignment="1">
      <alignment horizontal="center" vertical="center" wrapText="1"/>
    </xf>
    <xf numFmtId="0" fontId="27" fillId="0" borderId="0" xfId="138" applyFont="1" applyFill="1" applyBorder="1" applyAlignment="1">
      <alignment horizontal="left" indent="1"/>
      <protection/>
    </xf>
    <xf numFmtId="181" fontId="28" fillId="0" borderId="0" xfId="63" applyNumberFormat="1" applyFont="1" applyFill="1" applyBorder="1" applyAlignment="1">
      <alignment/>
    </xf>
    <xf numFmtId="181" fontId="29" fillId="0" borderId="0" xfId="63" applyNumberFormat="1" applyFont="1" applyFill="1" applyBorder="1" applyAlignment="1">
      <alignment/>
    </xf>
    <xf numFmtId="181" fontId="12" fillId="0" borderId="0" xfId="146" applyNumberFormat="1">
      <alignment/>
      <protection/>
    </xf>
    <xf numFmtId="0" fontId="30" fillId="0" borderId="11" xfId="138" applyFont="1" applyFill="1" applyBorder="1" applyAlignment="1">
      <alignment horizontal="left" vertical="center" indent="1"/>
      <protection/>
    </xf>
    <xf numFmtId="181" fontId="29" fillId="0" borderId="11" xfId="63" applyNumberFormat="1" applyFont="1" applyFill="1" applyBorder="1" applyAlignment="1">
      <alignment vertical="center"/>
    </xf>
    <xf numFmtId="0" fontId="31" fillId="0" borderId="0" xfId="138" applyFont="1" applyBorder="1" applyAlignment="1">
      <alignment/>
      <protection/>
    </xf>
    <xf numFmtId="0" fontId="32" fillId="0" borderId="0" xfId="6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32" fillId="0" borderId="0" xfId="62" applyFont="1" applyBorder="1" applyAlignment="1">
      <alignment horizont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181" fontId="29" fillId="0" borderId="11" xfId="64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 indent="1"/>
    </xf>
    <xf numFmtId="181" fontId="28" fillId="0" borderId="0" xfId="64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181" fontId="28" fillId="0" borderId="0" xfId="64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180" fontId="23" fillId="0" borderId="0" xfId="0" applyNumberFormat="1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wrapText="1" shrinkToFit="1"/>
    </xf>
    <xf numFmtId="179" fontId="26" fillId="0" borderId="13" xfId="122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0" xfId="51"/>
    <cellStyle name="Millares [0] 11" xfId="52"/>
    <cellStyle name="Millares [0] 2" xfId="53"/>
    <cellStyle name="Millares [0] 3" xfId="54"/>
    <cellStyle name="Millares [0] 4" xfId="55"/>
    <cellStyle name="Millares [0] 5" xfId="56"/>
    <cellStyle name="Millares [0] 6" xfId="57"/>
    <cellStyle name="Millares [0] 7" xfId="58"/>
    <cellStyle name="Millares [0] 8" xfId="59"/>
    <cellStyle name="Millares [0] 9" xfId="60"/>
    <cellStyle name="Millares [0]_ForCua_RankEstr" xfId="61"/>
    <cellStyle name="Millares [0]_ForCua_RankEstr 2" xfId="62"/>
    <cellStyle name="Millares [0]_S0201" xfId="63"/>
    <cellStyle name="Millares [0]_S0201 2" xfId="64"/>
    <cellStyle name="Millares 10" xfId="65"/>
    <cellStyle name="Millares 11" xfId="66"/>
    <cellStyle name="Millares 12" xfId="67"/>
    <cellStyle name="Millares 13" xfId="68"/>
    <cellStyle name="Millares 14" xfId="69"/>
    <cellStyle name="Millares 15" xfId="70"/>
    <cellStyle name="Millares 16" xfId="71"/>
    <cellStyle name="Millares 17" xfId="72"/>
    <cellStyle name="Millares 18" xfId="73"/>
    <cellStyle name="Millares 19" xfId="74"/>
    <cellStyle name="Millares 2" xfId="75"/>
    <cellStyle name="Millares 20" xfId="76"/>
    <cellStyle name="Millares 21" xfId="77"/>
    <cellStyle name="Millares 22" xfId="78"/>
    <cellStyle name="Millares 23" xfId="79"/>
    <cellStyle name="Millares 24" xfId="80"/>
    <cellStyle name="Millares 25" xfId="81"/>
    <cellStyle name="Millares 26" xfId="82"/>
    <cellStyle name="Millares 27" xfId="83"/>
    <cellStyle name="Millares 28" xfId="84"/>
    <cellStyle name="Millares 29" xfId="85"/>
    <cellStyle name="Millares 3" xfId="86"/>
    <cellStyle name="Millares 30" xfId="87"/>
    <cellStyle name="Millares 31" xfId="88"/>
    <cellStyle name="Millares 32" xfId="89"/>
    <cellStyle name="Millares 33" xfId="90"/>
    <cellStyle name="Millares 34" xfId="91"/>
    <cellStyle name="Millares 35" xfId="92"/>
    <cellStyle name="Millares 36" xfId="93"/>
    <cellStyle name="Millares 37" xfId="94"/>
    <cellStyle name="Millares 38" xfId="95"/>
    <cellStyle name="Millares 39" xfId="96"/>
    <cellStyle name="Millares 4" xfId="97"/>
    <cellStyle name="Millares 40" xfId="98"/>
    <cellStyle name="Millares 41" xfId="99"/>
    <cellStyle name="Millares 42" xfId="100"/>
    <cellStyle name="Millares 43" xfId="101"/>
    <cellStyle name="Millares 44" xfId="102"/>
    <cellStyle name="Millares 45" xfId="103"/>
    <cellStyle name="Millares 46" xfId="104"/>
    <cellStyle name="Millares 47" xfId="105"/>
    <cellStyle name="Millares 48" xfId="106"/>
    <cellStyle name="Millares 49" xfId="107"/>
    <cellStyle name="Millares 5" xfId="108"/>
    <cellStyle name="Millares 50" xfId="109"/>
    <cellStyle name="Millares 51" xfId="110"/>
    <cellStyle name="Millares 52" xfId="111"/>
    <cellStyle name="Millares 53" xfId="112"/>
    <cellStyle name="Millares 54" xfId="113"/>
    <cellStyle name="Millares 55" xfId="114"/>
    <cellStyle name="Millares 56" xfId="115"/>
    <cellStyle name="Millares 57" xfId="116"/>
    <cellStyle name="Millares 58" xfId="117"/>
    <cellStyle name="Millares 59" xfId="118"/>
    <cellStyle name="Millares 6" xfId="119"/>
    <cellStyle name="Millares 60" xfId="120"/>
    <cellStyle name="Millares 61" xfId="121"/>
    <cellStyle name="Millares 62" xfId="122"/>
    <cellStyle name="Millares 7" xfId="123"/>
    <cellStyle name="Millares 8" xfId="124"/>
    <cellStyle name="Millares 9" xfId="125"/>
    <cellStyle name="Currency" xfId="126"/>
    <cellStyle name="Currency [0]" xfId="127"/>
    <cellStyle name="Neutral" xfId="128"/>
    <cellStyle name="Normal 10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2" xfId="138"/>
    <cellStyle name="Normal 3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_S-000117" xfId="146"/>
    <cellStyle name="Notas" xfId="147"/>
    <cellStyle name="Percent" xfId="148"/>
    <cellStyle name="Porcentual 2" xfId="149"/>
    <cellStyle name="Porcentual 3" xfId="150"/>
    <cellStyle name="Porcentual 4" xfId="151"/>
    <cellStyle name="Porcentual 5" xfId="152"/>
    <cellStyle name="Porcentual 6" xfId="153"/>
    <cellStyle name="Salida" xfId="154"/>
    <cellStyle name="Texto de advertencia" xfId="155"/>
    <cellStyle name="Texto explicativo" xfId="156"/>
    <cellStyle name="Título" xfId="157"/>
    <cellStyle name="Título 1" xfId="158"/>
    <cellStyle name="Título 2" xfId="159"/>
    <cellStyle name="Título 3" xfId="160"/>
    <cellStyle name="Total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40908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79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17" customWidth="1"/>
    <col min="2" max="6" width="20.7109375" style="17" customWidth="1"/>
    <col min="7" max="11" width="11.421875" style="17" customWidth="1"/>
    <col min="12" max="12" width="12.8515625" style="17" customWidth="1"/>
    <col min="13" max="16384" width="11.421875" style="17" customWidth="1"/>
  </cols>
  <sheetData>
    <row r="1" spans="1:12" s="46" customFormat="1" ht="27" customHeight="1">
      <c r="A1" s="49" t="s">
        <v>32</v>
      </c>
      <c r="B1" s="49"/>
      <c r="C1" s="49"/>
      <c r="D1" s="49"/>
      <c r="E1" s="49"/>
      <c r="F1" s="49"/>
      <c r="L1" s="47"/>
    </row>
    <row r="2" spans="1:12" s="46" customFormat="1" ht="27" customHeight="1">
      <c r="A2" s="48" t="s">
        <v>31</v>
      </c>
      <c r="B2" s="48"/>
      <c r="C2" s="48"/>
      <c r="D2" s="48"/>
      <c r="E2" s="48"/>
      <c r="F2" s="48"/>
      <c r="L2" s="47"/>
    </row>
    <row r="3" spans="1:12" s="42" customFormat="1" ht="20.25">
      <c r="A3" s="45">
        <v>40908</v>
      </c>
      <c r="B3" s="45"/>
      <c r="C3" s="45"/>
      <c r="D3" s="45"/>
      <c r="E3" s="45"/>
      <c r="F3" s="45"/>
      <c r="L3" s="43"/>
    </row>
    <row r="4" spans="1:12" s="42" customFormat="1" ht="18.75" customHeight="1">
      <c r="A4" s="44" t="s">
        <v>1</v>
      </c>
      <c r="B4" s="44"/>
      <c r="C4" s="44"/>
      <c r="D4" s="44"/>
      <c r="E4" s="44"/>
      <c r="F4" s="44"/>
      <c r="L4" s="43"/>
    </row>
    <row r="5" spans="1:12" s="39" customFormat="1" ht="11.25" customHeight="1" thickBot="1">
      <c r="A5" s="41"/>
      <c r="B5" s="41"/>
      <c r="C5" s="41"/>
      <c r="D5" s="41"/>
      <c r="E5" s="41"/>
      <c r="F5" s="41"/>
      <c r="L5" s="40"/>
    </row>
    <row r="6" spans="1:6" s="18" customFormat="1" ht="27.75" customHeight="1" thickTop="1">
      <c r="A6" s="50" t="s">
        <v>30</v>
      </c>
      <c r="B6" s="38" t="s">
        <v>29</v>
      </c>
      <c r="C6" s="38" t="s">
        <v>28</v>
      </c>
      <c r="D6" s="38" t="s">
        <v>27</v>
      </c>
      <c r="E6" s="38" t="s">
        <v>26</v>
      </c>
      <c r="F6" s="38" t="s">
        <v>25</v>
      </c>
    </row>
    <row r="7" spans="1:6" s="18" customFormat="1" ht="17.25" customHeight="1">
      <c r="A7" s="51"/>
      <c r="B7" s="37" t="s">
        <v>24</v>
      </c>
      <c r="C7" s="37" t="s">
        <v>23</v>
      </c>
      <c r="D7" s="37" t="s">
        <v>22</v>
      </c>
      <c r="E7" s="37" t="s">
        <v>21</v>
      </c>
      <c r="F7" s="37" t="s">
        <v>20</v>
      </c>
    </row>
    <row r="8" spans="1:6" s="18" customFormat="1" ht="6.75" customHeight="1">
      <c r="A8" s="36"/>
      <c r="B8" s="35"/>
      <c r="C8" s="35"/>
      <c r="D8" s="35"/>
      <c r="E8" s="35"/>
      <c r="F8" s="35"/>
    </row>
    <row r="9" spans="1:161" s="30" customFormat="1" ht="15.75" customHeight="1">
      <c r="A9" s="34" t="s">
        <v>3</v>
      </c>
      <c r="B9" s="33">
        <v>2546473.994</v>
      </c>
      <c r="C9" s="33">
        <v>1053761.01</v>
      </c>
      <c r="D9" s="33">
        <v>0</v>
      </c>
      <c r="E9" s="33">
        <v>35267.264</v>
      </c>
      <c r="F9" s="33">
        <v>1457445.72</v>
      </c>
      <c r="G9" s="31"/>
      <c r="H9" s="31"/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</row>
    <row r="10" spans="1:161" s="30" customFormat="1" ht="15.75" customHeight="1">
      <c r="A10" s="34" t="s">
        <v>4</v>
      </c>
      <c r="B10" s="33">
        <v>22391249.71177</v>
      </c>
      <c r="C10" s="33">
        <v>116.93678999999999</v>
      </c>
      <c r="D10" s="33">
        <v>0</v>
      </c>
      <c r="E10" s="33">
        <v>8059637.32737</v>
      </c>
      <c r="F10" s="33">
        <v>14331495.44761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</row>
    <row r="11" spans="1:161" s="30" customFormat="1" ht="15.75" customHeight="1">
      <c r="A11" s="34" t="s">
        <v>5</v>
      </c>
      <c r="B11" s="33">
        <v>5836306.41347</v>
      </c>
      <c r="C11" s="33">
        <v>1627650.7661</v>
      </c>
      <c r="D11" s="33">
        <v>1507952.39989</v>
      </c>
      <c r="E11" s="33">
        <v>1237952.5944</v>
      </c>
      <c r="F11" s="33">
        <v>1462750.6530799998</v>
      </c>
      <c r="G11" s="31"/>
      <c r="H11" s="31"/>
      <c r="I11" s="31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</row>
    <row r="12" spans="1:161" s="30" customFormat="1" ht="15.75" customHeight="1">
      <c r="A12" s="34" t="s">
        <v>6</v>
      </c>
      <c r="B12" s="33">
        <v>17065422.68044</v>
      </c>
      <c r="C12" s="33">
        <v>1828215.27743</v>
      </c>
      <c r="D12" s="33">
        <v>2885645.64243</v>
      </c>
      <c r="E12" s="33">
        <v>8469259.26658</v>
      </c>
      <c r="F12" s="33">
        <v>3882302.494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1:161" s="30" customFormat="1" ht="15.75" customHeight="1">
      <c r="A13" s="34" t="s">
        <v>7</v>
      </c>
      <c r="B13" s="33">
        <v>47728418.469</v>
      </c>
      <c r="C13" s="33">
        <v>24894.908</v>
      </c>
      <c r="D13" s="33">
        <v>0</v>
      </c>
      <c r="E13" s="33">
        <v>32954552.893</v>
      </c>
      <c r="F13" s="33">
        <v>14748970.668</v>
      </c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18" customFormat="1" ht="13.5">
      <c r="A14" s="29"/>
      <c r="B14" s="28"/>
      <c r="C14" s="28"/>
      <c r="D14" s="28"/>
      <c r="E14" s="28"/>
      <c r="F14" s="28"/>
      <c r="G14" s="19"/>
      <c r="H14" s="19"/>
      <c r="I14" s="19"/>
      <c r="J14" s="19"/>
      <c r="K14" s="22"/>
      <c r="L14" s="22"/>
      <c r="M14" s="22"/>
      <c r="N14" s="22"/>
      <c r="O14" s="22"/>
      <c r="P14" s="22"/>
      <c r="Q14" s="22"/>
      <c r="R14" s="22"/>
      <c r="S14" s="22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</row>
    <row r="15" spans="1:161" s="18" customFormat="1" ht="24" customHeight="1" thickBot="1">
      <c r="A15" s="27" t="s">
        <v>8</v>
      </c>
      <c r="B15" s="26">
        <v>95567871.26868</v>
      </c>
      <c r="C15" s="26">
        <v>4534638.89832</v>
      </c>
      <c r="D15" s="26">
        <v>4393598.04232</v>
      </c>
      <c r="E15" s="26">
        <v>50756669.34535</v>
      </c>
      <c r="F15" s="26">
        <v>35882964.98269</v>
      </c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1:162" s="18" customFormat="1" ht="5.25" customHeight="1" thickTop="1">
      <c r="A16" s="25" t="s">
        <v>19</v>
      </c>
      <c r="B16" s="23"/>
      <c r="C16" s="23"/>
      <c r="D16" s="23"/>
      <c r="E16" s="23"/>
      <c r="F16" s="23"/>
      <c r="G16" s="19"/>
      <c r="H16" s="19"/>
      <c r="I16" s="19"/>
      <c r="J16" s="19"/>
      <c r="K16" s="19"/>
      <c r="L16" s="22"/>
      <c r="M16" s="22"/>
      <c r="N16" s="22"/>
      <c r="O16" s="22"/>
      <c r="P16" s="22"/>
      <c r="Q16" s="22"/>
      <c r="R16" s="22"/>
      <c r="S16" s="22"/>
      <c r="T16" s="22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</row>
    <row r="17" spans="1:162" s="18" customFormat="1" ht="13.5">
      <c r="A17" s="24"/>
      <c r="B17" s="23"/>
      <c r="C17" s="23"/>
      <c r="D17" s="23"/>
      <c r="E17" s="23"/>
      <c r="F17" s="23"/>
      <c r="G17" s="19"/>
      <c r="H17" s="19"/>
      <c r="I17" s="19"/>
      <c r="J17" s="19"/>
      <c r="K17" s="19"/>
      <c r="L17" s="22"/>
      <c r="M17" s="22"/>
      <c r="N17" s="22"/>
      <c r="O17" s="22"/>
      <c r="P17" s="22"/>
      <c r="Q17" s="22"/>
      <c r="R17" s="22"/>
      <c r="S17" s="22"/>
      <c r="T17" s="2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72" s="18" customFormat="1" ht="13.5">
      <c r="A18" s="21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2"/>
      <c r="W18" s="22"/>
      <c r="X18" s="22"/>
      <c r="Y18" s="22"/>
      <c r="Z18" s="22"/>
      <c r="AA18" s="22"/>
      <c r="AB18" s="22"/>
      <c r="AC18" s="22"/>
      <c r="AD18" s="22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</row>
    <row r="19" spans="1:162" s="18" customFormat="1" ht="12.75">
      <c r="A19" s="21"/>
      <c r="B19" s="20"/>
      <c r="C19" s="20"/>
      <c r="D19" s="20"/>
      <c r="E19" s="20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</row>
    <row r="20" spans="2:162" s="18" customFormat="1" ht="12.75">
      <c r="B20" s="20"/>
      <c r="C20" s="20"/>
      <c r="D20" s="20"/>
      <c r="E20" s="20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</row>
    <row r="21" spans="2:162" s="18" customFormat="1" ht="12.75">
      <c r="B21" s="20"/>
      <c r="C21" s="20"/>
      <c r="D21" s="20"/>
      <c r="E21" s="20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</row>
    <row r="22" spans="2:162" s="18" customFormat="1" ht="12.75">
      <c r="B22" s="20"/>
      <c r="C22" s="20"/>
      <c r="D22" s="20"/>
      <c r="E22" s="20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2:162" s="18" customFormat="1" ht="12.75">
      <c r="B23" s="20"/>
      <c r="C23" s="20"/>
      <c r="D23" s="20"/>
      <c r="E23" s="20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2:162" s="18" customFormat="1" ht="12.75">
      <c r="B24" s="20"/>
      <c r="C24" s="20"/>
      <c r="D24" s="20"/>
      <c r="E24" s="20"/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</row>
    <row r="25" spans="2:162" s="18" customFormat="1" ht="12.75">
      <c r="B25" s="20"/>
      <c r="C25" s="20"/>
      <c r="D25" s="20"/>
      <c r="E25" s="20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2:162" s="18" customFormat="1" ht="12.75">
      <c r="B26" s="20"/>
      <c r="C26" s="20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</row>
    <row r="27" spans="2:162" s="18" customFormat="1" ht="12.75">
      <c r="B27" s="20"/>
      <c r="C27" s="20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</row>
    <row r="28" spans="2:162" s="18" customFormat="1" ht="12.75">
      <c r="B28" s="20"/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</row>
    <row r="29" spans="2:162" s="18" customFormat="1" ht="12.75">
      <c r="B29" s="20"/>
      <c r="C29" s="20"/>
      <c r="D29" s="20"/>
      <c r="E29" s="20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</row>
    <row r="30" spans="2:162" s="18" customFormat="1" ht="12.75"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</row>
    <row r="31" spans="2:162" s="18" customFormat="1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</row>
    <row r="32" spans="2:162" s="18" customFormat="1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</row>
    <row r="33" spans="2:162" s="18" customFormat="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2:162" s="18" customFormat="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  <row r="35" spans="2:162" s="18" customFormat="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</row>
    <row r="36" spans="2:162" s="18" customFormat="1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</row>
    <row r="37" spans="2:162" s="18" customFormat="1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</row>
    <row r="38" spans="2:162" s="18" customFormat="1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</row>
    <row r="39" spans="2:162" s="18" customFormat="1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</row>
    <row r="40" spans="2:162" s="18" customFormat="1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</row>
    <row r="41" spans="2:162" s="18" customFormat="1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</row>
    <row r="42" spans="2:162" s="18" customFormat="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</row>
    <row r="43" spans="2:162" s="18" customFormat="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</row>
    <row r="44" spans="2:162" s="18" customFormat="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</row>
    <row r="45" spans="2:162" s="18" customFormat="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</row>
    <row r="46" spans="2:162" s="18" customFormat="1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</row>
    <row r="47" spans="2:162" s="18" customFormat="1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</row>
    <row r="48" spans="2:162" s="18" customFormat="1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</row>
    <row r="49" spans="2:162" s="18" customFormat="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</row>
    <row r="50" spans="2:162" s="18" customFormat="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</row>
    <row r="51" spans="2:162" s="18" customFormat="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</row>
    <row r="52" spans="2:162" s="18" customFormat="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</row>
    <row r="53" spans="2:162" s="18" customFormat="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</row>
    <row r="54" spans="2:162" s="18" customFormat="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</row>
    <row r="55" spans="2:162" s="18" customFormat="1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</row>
    <row r="56" spans="2:162" s="18" customFormat="1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</row>
    <row r="57" spans="2:162" s="18" customFormat="1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</row>
    <row r="58" spans="2:162" s="18" customFormat="1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</row>
    <row r="59" spans="2:162" s="18" customFormat="1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</row>
    <row r="60" spans="2:162" s="18" customFormat="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</row>
    <row r="61" spans="2:162" s="18" customFormat="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</row>
    <row r="62" spans="2:162" s="18" customFormat="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</row>
    <row r="63" spans="2:162" s="18" customFormat="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</row>
    <row r="64" spans="2:162" s="18" customFormat="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</row>
    <row r="65" spans="2:162" s="18" customFormat="1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</row>
    <row r="66" spans="2:162" s="18" customFormat="1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</row>
    <row r="67" spans="2:162" s="18" customFormat="1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</row>
    <row r="68" spans="2:162" s="18" customFormat="1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</row>
    <row r="69" spans="2:162" s="18" customFormat="1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</row>
    <row r="70" spans="2:162" s="18" customFormat="1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</row>
    <row r="71" spans="2:162" s="18" customFormat="1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</row>
    <row r="72" spans="2:162" s="18" customFormat="1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</row>
    <row r="73" spans="2:162" s="18" customFormat="1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</row>
    <row r="74" spans="2:162" s="18" customFormat="1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</row>
    <row r="75" spans="2:162" s="18" customFormat="1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</row>
    <row r="76" spans="2:162" s="18" customFormat="1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</row>
    <row r="77" spans="2:162" s="18" customFormat="1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</row>
    <row r="78" spans="2:162" s="18" customFormat="1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</row>
    <row r="79" spans="2:162" s="18" customFormat="1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</row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</sheetData>
  <sheetProtection/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17" customWidth="1"/>
    <col min="2" max="6" width="20.7109375" style="17" customWidth="1"/>
    <col min="7" max="11" width="11.421875" style="17" customWidth="1"/>
    <col min="12" max="12" width="12.8515625" style="17" customWidth="1"/>
    <col min="13" max="16384" width="11.421875" style="17" customWidth="1"/>
  </cols>
  <sheetData>
    <row r="1" spans="1:12" s="46" customFormat="1" ht="27" customHeight="1">
      <c r="A1" s="48" t="s">
        <v>39</v>
      </c>
      <c r="B1" s="48"/>
      <c r="C1" s="48"/>
      <c r="D1" s="48"/>
      <c r="E1" s="48"/>
      <c r="F1" s="48"/>
      <c r="L1" s="47"/>
    </row>
    <row r="2" spans="1:12" s="42" customFormat="1" ht="20.25">
      <c r="A2" s="45">
        <v>40908</v>
      </c>
      <c r="B2" s="45"/>
      <c r="C2" s="45"/>
      <c r="D2" s="45"/>
      <c r="E2" s="45"/>
      <c r="F2" s="45"/>
      <c r="L2" s="43"/>
    </row>
    <row r="3" spans="1:12" s="42" customFormat="1" ht="18.75" customHeight="1">
      <c r="A3" s="44" t="s">
        <v>1</v>
      </c>
      <c r="B3" s="44"/>
      <c r="C3" s="44"/>
      <c r="D3" s="44"/>
      <c r="E3" s="44"/>
      <c r="F3" s="44"/>
      <c r="L3" s="43"/>
    </row>
    <row r="4" spans="1:12" s="39" customFormat="1" ht="11.25" customHeight="1" thickBot="1">
      <c r="A4" s="41"/>
      <c r="B4" s="41"/>
      <c r="C4" s="41"/>
      <c r="D4" s="41"/>
      <c r="E4" s="41"/>
      <c r="F4" s="41"/>
      <c r="L4" s="40"/>
    </row>
    <row r="5" spans="1:6" s="18" customFormat="1" ht="27.75" customHeight="1" thickTop="1">
      <c r="A5" s="50" t="s">
        <v>2</v>
      </c>
      <c r="B5" s="52" t="s">
        <v>38</v>
      </c>
      <c r="C5" s="52" t="s">
        <v>37</v>
      </c>
      <c r="D5" s="52" t="s">
        <v>36</v>
      </c>
      <c r="E5" s="52" t="s">
        <v>35</v>
      </c>
      <c r="F5" s="52" t="s">
        <v>34</v>
      </c>
    </row>
    <row r="6" spans="1:6" s="18" customFormat="1" ht="17.25" customHeight="1">
      <c r="A6" s="51"/>
      <c r="B6" s="53"/>
      <c r="C6" s="53"/>
      <c r="D6" s="53"/>
      <c r="E6" s="53"/>
      <c r="F6" s="53"/>
    </row>
    <row r="7" spans="1:6" s="18" customFormat="1" ht="6.75" customHeight="1">
      <c r="A7" s="36"/>
      <c r="B7" s="35"/>
      <c r="C7" s="35"/>
      <c r="D7" s="35"/>
      <c r="E7" s="35"/>
      <c r="F7" s="35"/>
    </row>
    <row r="8" spans="1:161" s="30" customFormat="1" ht="15.75" customHeight="1">
      <c r="A8" s="34" t="s">
        <v>9</v>
      </c>
      <c r="B8" s="33">
        <v>95567871.26868</v>
      </c>
      <c r="C8" s="33">
        <v>4534638.89832</v>
      </c>
      <c r="D8" s="33">
        <v>4393598.04232</v>
      </c>
      <c r="E8" s="33">
        <v>50756669.34535</v>
      </c>
      <c r="F8" s="33">
        <v>35882964.98269</v>
      </c>
      <c r="G8" s="31"/>
      <c r="H8" s="31"/>
      <c r="I8" s="31"/>
      <c r="J8" s="31"/>
      <c r="K8" s="32"/>
      <c r="L8" s="32"/>
      <c r="M8" s="32"/>
      <c r="N8" s="32"/>
      <c r="O8" s="32"/>
      <c r="P8" s="32"/>
      <c r="Q8" s="32"/>
      <c r="R8" s="32"/>
      <c r="S8" s="32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</row>
    <row r="9" spans="1:161" s="30" customFormat="1" ht="15.75" customHeight="1">
      <c r="A9" s="34" t="s">
        <v>10</v>
      </c>
      <c r="B9" s="33">
        <v>12900125.776899999</v>
      </c>
      <c r="C9" s="33">
        <v>655877.76746</v>
      </c>
      <c r="D9" s="33">
        <v>275131.62745</v>
      </c>
      <c r="E9" s="33">
        <v>8446550.83767</v>
      </c>
      <c r="F9" s="33">
        <v>3522565.5443200003</v>
      </c>
      <c r="G9" s="31"/>
      <c r="H9" s="31"/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</row>
    <row r="10" spans="1:161" s="30" customFormat="1" ht="15.75" customHeight="1">
      <c r="A10" s="34" t="s">
        <v>11</v>
      </c>
      <c r="B10" s="33">
        <v>11150040.62335</v>
      </c>
      <c r="C10" s="33">
        <v>552702.7890100001</v>
      </c>
      <c r="D10" s="33">
        <v>550755.45728</v>
      </c>
      <c r="E10" s="33">
        <v>5823280.34944</v>
      </c>
      <c r="F10" s="33">
        <v>4223302.02762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</row>
    <row r="11" spans="1:161" s="30" customFormat="1" ht="15.75" customHeight="1">
      <c r="A11" s="34" t="s">
        <v>12</v>
      </c>
      <c r="B11" s="33">
        <v>6547069.53412</v>
      </c>
      <c r="C11" s="33">
        <v>524619.8996400001</v>
      </c>
      <c r="D11" s="33">
        <v>328122.40559</v>
      </c>
      <c r="E11" s="33">
        <v>3935120.73718</v>
      </c>
      <c r="F11" s="33">
        <v>1759206.49171</v>
      </c>
      <c r="G11" s="31"/>
      <c r="H11" s="31"/>
      <c r="I11" s="31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</row>
    <row r="12" spans="1:161" s="30" customFormat="1" ht="15.75" customHeight="1">
      <c r="A12" s="34" t="s">
        <v>13</v>
      </c>
      <c r="B12" s="33">
        <v>5422484.370130001</v>
      </c>
      <c r="C12" s="33">
        <v>163102.95267</v>
      </c>
      <c r="D12" s="33">
        <v>77392.37646</v>
      </c>
      <c r="E12" s="33">
        <v>2804624.6408100002</v>
      </c>
      <c r="F12" s="33">
        <v>2377364.4001900004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1:161" s="30" customFormat="1" ht="15.75" customHeight="1">
      <c r="A13" s="34" t="s">
        <v>14</v>
      </c>
      <c r="B13" s="33">
        <v>9306606.85815</v>
      </c>
      <c r="C13" s="33">
        <v>490148.35643000004</v>
      </c>
      <c r="D13" s="33">
        <v>247332.80275</v>
      </c>
      <c r="E13" s="33">
        <v>5834680.87025</v>
      </c>
      <c r="F13" s="33">
        <v>2734444.8287199996</v>
      </c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30" customFormat="1" ht="15.75" customHeight="1">
      <c r="A14" s="34" t="s">
        <v>15</v>
      </c>
      <c r="B14" s="33">
        <v>5874990.639880001</v>
      </c>
      <c r="C14" s="33">
        <v>225838.90493999998</v>
      </c>
      <c r="D14" s="33">
        <v>175832.87757</v>
      </c>
      <c r="E14" s="33">
        <v>2893854.0048499997</v>
      </c>
      <c r="F14" s="33">
        <v>2579464.85252</v>
      </c>
      <c r="G14" s="31"/>
      <c r="H14" s="31"/>
      <c r="I14" s="31"/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s="30" customFormat="1" ht="15.75" customHeight="1">
      <c r="A15" s="34" t="s">
        <v>16</v>
      </c>
      <c r="B15" s="33">
        <v>17918193.69238</v>
      </c>
      <c r="C15" s="33">
        <v>662148.25422</v>
      </c>
      <c r="D15" s="33">
        <v>560395.44784</v>
      </c>
      <c r="E15" s="33">
        <v>13683795.627770001</v>
      </c>
      <c r="F15" s="33">
        <v>3011854.3625499997</v>
      </c>
      <c r="G15" s="31"/>
      <c r="H15" s="31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spans="1:161" s="18" customFormat="1" ht="13.5">
      <c r="A16" s="29"/>
      <c r="B16" s="28"/>
      <c r="C16" s="28"/>
      <c r="D16" s="28"/>
      <c r="E16" s="28"/>
      <c r="F16" s="28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</row>
    <row r="17" spans="1:161" s="18" customFormat="1" ht="24" customHeight="1" thickBot="1">
      <c r="A17" s="27" t="s">
        <v>8</v>
      </c>
      <c r="B17" s="26">
        <v>164687382.76358998</v>
      </c>
      <c r="C17" s="26">
        <v>7809077.82269</v>
      </c>
      <c r="D17" s="26">
        <v>6608561.03726</v>
      </c>
      <c r="E17" s="26">
        <v>94178576.41332</v>
      </c>
      <c r="F17" s="26">
        <v>56091167.49032</v>
      </c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</row>
    <row r="18" spans="1:162" s="18" customFormat="1" ht="5.25" customHeight="1" thickTop="1">
      <c r="A18" s="25" t="s">
        <v>19</v>
      </c>
      <c r="B18" s="23"/>
      <c r="C18" s="23"/>
      <c r="D18" s="23"/>
      <c r="E18" s="23"/>
      <c r="F18" s="23"/>
      <c r="G18" s="19"/>
      <c r="H18" s="19"/>
      <c r="I18" s="19"/>
      <c r="J18" s="19"/>
      <c r="K18" s="19"/>
      <c r="L18" s="22"/>
      <c r="M18" s="22"/>
      <c r="N18" s="22"/>
      <c r="O18" s="22"/>
      <c r="P18" s="22"/>
      <c r="Q18" s="22"/>
      <c r="R18" s="22"/>
      <c r="S18" s="22"/>
      <c r="T18" s="2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</row>
    <row r="19" spans="1:162" s="18" customFormat="1" ht="13.5">
      <c r="A19" s="24"/>
      <c r="B19" s="23"/>
      <c r="C19" s="23"/>
      <c r="D19" s="23"/>
      <c r="E19" s="23"/>
      <c r="F19" s="23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2"/>
      <c r="R19" s="22"/>
      <c r="S19" s="22"/>
      <c r="T19" s="2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</row>
    <row r="20" spans="1:172" s="18" customFormat="1" ht="13.5">
      <c r="A20" s="21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2"/>
      <c r="W20" s="22"/>
      <c r="X20" s="22"/>
      <c r="Y20" s="22"/>
      <c r="Z20" s="22"/>
      <c r="AA20" s="22"/>
      <c r="AB20" s="22"/>
      <c r="AC20" s="22"/>
      <c r="AD20" s="22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</row>
    <row r="21" spans="1:162" s="18" customFormat="1" ht="12.75">
      <c r="A21" s="21"/>
      <c r="B21" s="20"/>
      <c r="C21" s="20"/>
      <c r="D21" s="20"/>
      <c r="E21" s="20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</row>
    <row r="22" spans="2:162" s="18" customFormat="1" ht="12.75">
      <c r="B22" s="20"/>
      <c r="C22" s="20"/>
      <c r="D22" s="20"/>
      <c r="E22" s="20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2:162" s="18" customFormat="1" ht="12.75">
      <c r="B23" s="20"/>
      <c r="C23" s="20"/>
      <c r="D23" s="20"/>
      <c r="E23" s="20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2:162" s="18" customFormat="1" ht="12.75">
      <c r="B24" s="20"/>
      <c r="C24" s="20"/>
      <c r="D24" s="20"/>
      <c r="E24" s="20"/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</row>
    <row r="25" spans="2:162" s="18" customFormat="1" ht="12.75">
      <c r="B25" s="20"/>
      <c r="C25" s="20"/>
      <c r="D25" s="20"/>
      <c r="E25" s="20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2:162" s="18" customFormat="1" ht="12.75">
      <c r="B26" s="20"/>
      <c r="C26" s="20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</row>
    <row r="27" spans="2:162" s="18" customFormat="1" ht="12.75">
      <c r="B27" s="20"/>
      <c r="C27" s="20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</row>
    <row r="28" spans="2:162" s="18" customFormat="1" ht="12.75">
      <c r="B28" s="20"/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</row>
    <row r="29" spans="2:162" s="18" customFormat="1" ht="12.75">
      <c r="B29" s="20"/>
      <c r="C29" s="20"/>
      <c r="D29" s="20"/>
      <c r="E29" s="20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</row>
    <row r="30" spans="2:162" s="18" customFormat="1" ht="12.75"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</row>
    <row r="31" spans="2:162" s="18" customFormat="1" ht="12.75">
      <c r="B31" s="20"/>
      <c r="C31" s="20"/>
      <c r="D31" s="20"/>
      <c r="E31" s="20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</row>
    <row r="32" spans="2:162" s="18" customFormat="1" ht="12.75">
      <c r="B32" s="20"/>
      <c r="C32" s="20"/>
      <c r="D32" s="20"/>
      <c r="E32" s="20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</row>
    <row r="33" spans="2:162" s="18" customFormat="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2:162" s="18" customFormat="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  <row r="35" spans="2:162" s="18" customFormat="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</row>
    <row r="36" spans="2:162" s="18" customFormat="1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</row>
    <row r="37" spans="2:162" s="18" customFormat="1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</row>
    <row r="38" spans="2:162" s="18" customFormat="1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</row>
    <row r="39" spans="2:162" s="18" customFormat="1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</row>
    <row r="40" spans="2:162" s="18" customFormat="1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</row>
    <row r="41" spans="2:162" s="18" customFormat="1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</row>
    <row r="42" spans="2:162" s="18" customFormat="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</row>
    <row r="43" spans="2:162" s="18" customFormat="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</row>
    <row r="44" spans="2:162" s="18" customFormat="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</row>
    <row r="45" spans="2:162" s="18" customFormat="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</row>
    <row r="46" spans="2:162" s="18" customFormat="1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</row>
    <row r="47" spans="2:162" s="18" customFormat="1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</row>
    <row r="48" spans="2:162" s="18" customFormat="1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</row>
    <row r="49" spans="2:162" s="18" customFormat="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</row>
    <row r="50" spans="2:162" s="18" customFormat="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</row>
    <row r="51" spans="2:162" s="18" customFormat="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</row>
    <row r="52" spans="2:162" s="18" customFormat="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</row>
    <row r="53" spans="2:162" s="18" customFormat="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</row>
    <row r="54" spans="2:162" s="18" customFormat="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</row>
    <row r="55" spans="2:162" s="18" customFormat="1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</row>
    <row r="56" spans="2:162" s="18" customFormat="1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</row>
    <row r="57" spans="2:162" s="18" customFormat="1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</row>
    <row r="58" spans="2:162" s="18" customFormat="1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</row>
    <row r="59" spans="2:162" s="18" customFormat="1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</row>
    <row r="60" spans="2:162" s="18" customFormat="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</row>
    <row r="61" spans="2:162" s="18" customFormat="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</row>
    <row r="62" spans="2:162" s="18" customFormat="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</row>
    <row r="63" spans="2:162" s="18" customFormat="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</row>
    <row r="64" spans="2:162" s="18" customFormat="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</row>
    <row r="65" spans="2:162" s="18" customFormat="1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</row>
    <row r="66" spans="2:162" s="18" customFormat="1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</row>
    <row r="67" spans="2:162" s="18" customFormat="1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</row>
    <row r="68" spans="2:162" s="18" customFormat="1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</row>
    <row r="69" spans="2:162" s="18" customFormat="1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</row>
    <row r="70" spans="2:162" s="18" customFormat="1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</row>
    <row r="71" spans="2:162" s="18" customFormat="1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</row>
    <row r="72" spans="2:162" s="18" customFormat="1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</row>
    <row r="73" spans="2:162" s="18" customFormat="1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</row>
    <row r="74" spans="2:162" s="18" customFormat="1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</row>
    <row r="75" spans="2:162" s="18" customFormat="1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</row>
    <row r="76" spans="2:162" s="18" customFormat="1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</row>
    <row r="77" spans="2:162" s="18" customFormat="1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</row>
    <row r="78" spans="2:162" s="18" customFormat="1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</row>
    <row r="79" spans="2:162" s="18" customFormat="1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</row>
    <row r="80" spans="2:162" s="18" customFormat="1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</row>
    <row r="81" spans="2:162" s="18" customFormat="1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</row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</sheetData>
  <sheetProtection/>
  <mergeCells count="6">
    <mergeCell ref="E5:E6"/>
    <mergeCell ref="F5:F6"/>
    <mergeCell ref="A5:A6"/>
    <mergeCell ref="B5:B6"/>
    <mergeCell ref="C5:C6"/>
    <mergeCell ref="D5:D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28125" style="2" customWidth="1"/>
    <col min="2" max="2" width="14.7109375" style="2" customWidth="1"/>
    <col min="3" max="3" width="15.421875" style="2" customWidth="1"/>
    <col min="4" max="4" width="15.140625" style="2" customWidth="1"/>
    <col min="5" max="5" width="14.00390625" style="2" customWidth="1"/>
    <col min="6" max="6" width="14.28125" style="2" customWidth="1"/>
    <col min="7" max="7" width="14.8515625" style="2" customWidth="1"/>
    <col min="8" max="8" width="11.421875" style="2" customWidth="1"/>
    <col min="9" max="9" width="12.00390625" style="2" bestFit="1" customWidth="1"/>
    <col min="10" max="16384" width="11.421875" style="2" customWidth="1"/>
  </cols>
  <sheetData>
    <row r="1" ht="16.5">
      <c r="A1" s="1"/>
    </row>
    <row r="2" spans="1:7" ht="23.25">
      <c r="A2" s="3" t="s">
        <v>0</v>
      </c>
      <c r="B2" s="3"/>
      <c r="C2" s="3"/>
      <c r="D2" s="3"/>
      <c r="E2" s="3"/>
      <c r="F2" s="3"/>
      <c r="G2" s="3"/>
    </row>
    <row r="3" spans="1:7" ht="17.25">
      <c r="A3" s="4" t="s">
        <v>33</v>
      </c>
      <c r="B3" s="4"/>
      <c r="C3" s="4"/>
      <c r="D3" s="4"/>
      <c r="E3" s="4"/>
      <c r="F3" s="4"/>
      <c r="G3" s="4"/>
    </row>
    <row r="4" spans="1:7" ht="17.25">
      <c r="A4" s="5" t="s">
        <v>1</v>
      </c>
      <c r="B4" s="5"/>
      <c r="C4" s="5"/>
      <c r="D4" s="5"/>
      <c r="E4" s="5"/>
      <c r="F4" s="5"/>
      <c r="G4" s="5"/>
    </row>
    <row r="5" spans="1:7" ht="21" thickBot="1">
      <c r="A5" s="6"/>
      <c r="B5" s="6"/>
      <c r="C5" s="6"/>
      <c r="D5" s="6"/>
      <c r="E5" s="6"/>
      <c r="F5" s="6"/>
      <c r="G5" s="6"/>
    </row>
    <row r="6" spans="1:7" ht="38.25" customHeight="1" thickBot="1" thickTop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9" ht="16.5">
      <c r="A7" s="9" t="s">
        <v>9</v>
      </c>
      <c r="B7" s="10">
        <v>1457445.72</v>
      </c>
      <c r="C7" s="10">
        <v>14331495.44761</v>
      </c>
      <c r="D7" s="10">
        <v>1462750.6530799998</v>
      </c>
      <c r="E7" s="10">
        <v>3882302.494</v>
      </c>
      <c r="F7" s="10">
        <v>14748970.668</v>
      </c>
      <c r="G7" s="11">
        <f aca="true" t="shared" si="0" ref="G7:G15">SUM(B7:F7)</f>
        <v>35882964.98269</v>
      </c>
      <c r="I7" s="10"/>
    </row>
    <row r="8" spans="1:7" ht="16.5">
      <c r="A8" s="9" t="s">
        <v>10</v>
      </c>
      <c r="B8" s="10">
        <v>684372.813</v>
      </c>
      <c r="C8" s="10">
        <v>1169818.37977</v>
      </c>
      <c r="D8" s="10">
        <v>246870.26054</v>
      </c>
      <c r="E8" s="10">
        <v>220523.38801</v>
      </c>
      <c r="F8" s="10">
        <v>1200980.703</v>
      </c>
      <c r="G8" s="11">
        <f t="shared" si="0"/>
        <v>3522565.5443200003</v>
      </c>
    </row>
    <row r="9" spans="1:7" ht="16.5">
      <c r="A9" s="9" t="s">
        <v>11</v>
      </c>
      <c r="B9" s="10">
        <v>68860.118</v>
      </c>
      <c r="C9" s="10">
        <v>1479671.05632</v>
      </c>
      <c r="D9" s="10">
        <v>219896.40625</v>
      </c>
      <c r="E9" s="10">
        <v>208427.90405</v>
      </c>
      <c r="F9" s="10">
        <v>2246446.543</v>
      </c>
      <c r="G9" s="11">
        <f t="shared" si="0"/>
        <v>4223302.02762</v>
      </c>
    </row>
    <row r="10" spans="1:7" ht="16.5">
      <c r="A10" s="9" t="s">
        <v>12</v>
      </c>
      <c r="B10" s="10">
        <v>45461.36</v>
      </c>
      <c r="C10" s="10">
        <v>535803.2020899999</v>
      </c>
      <c r="D10" s="10">
        <v>218570.09631999998</v>
      </c>
      <c r="E10" s="10">
        <v>317757.5433</v>
      </c>
      <c r="F10" s="10">
        <v>641614.29</v>
      </c>
      <c r="G10" s="11">
        <f t="shared" si="0"/>
        <v>1759206.49171</v>
      </c>
    </row>
    <row r="11" spans="1:7" ht="16.5">
      <c r="A11" s="9" t="s">
        <v>13</v>
      </c>
      <c r="B11" s="10">
        <v>6841.428</v>
      </c>
      <c r="C11" s="10">
        <v>1198612.60583</v>
      </c>
      <c r="D11" s="10">
        <v>49405.63647</v>
      </c>
      <c r="E11" s="10">
        <v>48663.55589</v>
      </c>
      <c r="F11" s="10">
        <v>1073841.174</v>
      </c>
      <c r="G11" s="11">
        <f t="shared" si="0"/>
        <v>2377364.4001900004</v>
      </c>
    </row>
    <row r="12" spans="1:7" ht="16.5">
      <c r="A12" s="9" t="s">
        <v>14</v>
      </c>
      <c r="B12" s="10">
        <v>237752.624</v>
      </c>
      <c r="C12" s="10">
        <v>999353.0839</v>
      </c>
      <c r="D12" s="10">
        <v>187186.65575</v>
      </c>
      <c r="E12" s="10">
        <v>88825.75606999999</v>
      </c>
      <c r="F12" s="10">
        <v>1221326.709</v>
      </c>
      <c r="G12" s="11">
        <f t="shared" si="0"/>
        <v>2734444.8287199996</v>
      </c>
    </row>
    <row r="13" spans="1:7" ht="16.5">
      <c r="A13" s="9" t="s">
        <v>15</v>
      </c>
      <c r="B13" s="10">
        <v>46816.096</v>
      </c>
      <c r="C13" s="10">
        <v>706909.63561</v>
      </c>
      <c r="D13" s="10">
        <v>70540.38828</v>
      </c>
      <c r="E13" s="10">
        <v>101301.46562999999</v>
      </c>
      <c r="F13" s="10">
        <v>1653897.267</v>
      </c>
      <c r="G13" s="11">
        <f t="shared" si="0"/>
        <v>2579464.85252</v>
      </c>
    </row>
    <row r="14" spans="1:9" ht="16.5">
      <c r="A14" s="9" t="s">
        <v>16</v>
      </c>
      <c r="B14" s="10">
        <v>92551.149</v>
      </c>
      <c r="C14" s="10">
        <v>817948.3172200001</v>
      </c>
      <c r="D14" s="10">
        <v>280594.05426</v>
      </c>
      <c r="E14" s="10">
        <v>233997.70207</v>
      </c>
      <c r="F14" s="10">
        <v>1586763.14</v>
      </c>
      <c r="G14" s="11">
        <f t="shared" si="0"/>
        <v>3011854.3625499997</v>
      </c>
      <c r="I14" s="12"/>
    </row>
    <row r="15" spans="1:7" ht="17.25" thickBot="1">
      <c r="A15" s="13" t="s">
        <v>8</v>
      </c>
      <c r="B15" s="14">
        <v>2640101.308</v>
      </c>
      <c r="C15" s="14">
        <v>21239611.72835</v>
      </c>
      <c r="D15" s="14">
        <v>2735814.1509499997</v>
      </c>
      <c r="E15" s="14">
        <v>5101799.8090200005</v>
      </c>
      <c r="F15" s="14">
        <v>24373840.494</v>
      </c>
      <c r="G15" s="14">
        <f t="shared" si="0"/>
        <v>56091167.49032</v>
      </c>
    </row>
    <row r="16" spans="1:7" ht="17.25" thickTop="1">
      <c r="A16" s="15" t="s">
        <v>17</v>
      </c>
      <c r="B16" s="16"/>
      <c r="C16" s="16"/>
      <c r="D16" s="16"/>
      <c r="E16" s="16"/>
      <c r="F16" s="16"/>
      <c r="G16" s="16"/>
    </row>
  </sheetData>
  <sheetProtection/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2012-03-21T17:04:54Z</dcterms:created>
  <dcterms:modified xsi:type="dcterms:W3CDTF">2017-01-24T20:56:06Z</dcterms:modified>
  <cp:category/>
  <cp:version/>
  <cp:contentType/>
  <cp:contentStatus/>
</cp:coreProperties>
</file>