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'JUB_afp'!$B$2:$K$41</definedName>
    <definedName name="_xlnm.Print_Area" localSheetId="1">'JUB_modalidad'!$B$2:$G$41</definedName>
    <definedName name="_xlnm.Print_Area" localSheetId="0">'JUB_tipo'!$B$1:$G$41</definedName>
  </definedNames>
  <calcPr fullCalcOnLoad="1"/>
</workbook>
</file>

<file path=xl/sharedStrings.xml><?xml version="1.0" encoding="utf-8"?>
<sst xmlns="http://schemas.openxmlformats.org/spreadsheetml/2006/main" count="105" uniqueCount="50">
  <si>
    <t>Rentas Vitalicias de Jubilación Adjudicadas</t>
  </si>
  <si>
    <t>Rentas de Jubilación en Dólares Americanos</t>
  </si>
  <si>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</si>
  <si>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</si>
  <si>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</si>
  <si>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</si>
  <si>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</si>
  <si>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</si>
  <si>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</si>
  <si>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</si>
  <si>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</si>
  <si>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</si>
  <si>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</si>
  <si>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</si>
  <si>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</si>
  <si>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</si>
  <si>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</si>
  <si>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</si>
  <si>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</si>
  <si>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</si>
  <si>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</si>
  <si>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</si>
  <si>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</si>
  <si>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InVita Seguros Vida</t>
  </si>
  <si>
    <t>Rímac Internacional</t>
  </si>
  <si>
    <t>Protecta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</si>
  <si>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</si>
  <si>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</si>
  <si>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</si>
  <si>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Invita Seguros Vida</t>
  </si>
  <si>
    <t>Participación                           (%)</t>
  </si>
  <si>
    <t>Jubilación Anticipada</t>
  </si>
  <si>
    <t>Jubilación Legal</t>
  </si>
  <si>
    <t>Rímac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</si>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</sst>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Al&quot;\ dd\ &quot;de&quot;\ mm\ &quot;del&quot;\ yyyy"/>
    <numFmt numFmtId="181" formatCode="&quot;Al&quot;\ dd\ &quot;de&quot;\ mmmm\ &quot;del&quot;\ yyyy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_);_(@_)"/>
    <numFmt numFmtId="190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77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9" fillId="0" borderId="11" xfId="0" applyNumberFormat="1" applyFont="1" applyBorder="1" applyAlignment="1">
      <alignment/>
    </xf>
    <xf numFmtId="189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81" fontId="1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9" fontId="9" fillId="0" borderId="11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82" fontId="8" fillId="0" borderId="0" xfId="0" applyNumberFormat="1" applyFont="1" applyAlignment="1">
      <alignment horizontal="right"/>
    </xf>
    <xf numFmtId="189" fontId="8" fillId="0" borderId="0" xfId="0" applyNumberFormat="1" applyFont="1" applyAlignment="1">
      <alignment/>
    </xf>
    <xf numFmtId="0" fontId="30" fillId="0" borderId="0" xfId="0" applyFont="1" applyAlignment="1">
      <alignment/>
    </xf>
    <xf numFmtId="181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189" fontId="8" fillId="0" borderId="0" xfId="0" applyNumberFormat="1" applyFont="1" applyBorder="1" applyAlignment="1">
      <alignment/>
    </xf>
    <xf numFmtId="181" fontId="3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s="1" customFormat="1" ht="27.75">
      <c r="B2" s="22" t="s">
        <v>0</v>
      </c>
      <c r="C2" s="22"/>
      <c r="D2" s="22"/>
      <c r="E2" s="22"/>
      <c r="F2" s="22"/>
      <c r="G2" s="22"/>
      <c r="H2" s="38"/>
      <c r="I2" s="38"/>
      <c r="J2" s="38"/>
      <c r="K2" s="38"/>
    </row>
    <row r="3" spans="2:11" s="1" customFormat="1" ht="30.75">
      <c r="B3" s="22" t="s">
        <v>36</v>
      </c>
      <c r="C3" s="22"/>
      <c r="D3" s="22"/>
      <c r="E3" s="22"/>
      <c r="F3" s="22"/>
      <c r="G3" s="22"/>
      <c r="H3" s="38"/>
      <c r="I3" s="38"/>
      <c r="J3" s="38"/>
      <c r="K3" s="38"/>
    </row>
    <row r="4" spans="2:11" s="1" customFormat="1" ht="18.75" customHeight="1">
      <c r="B4" s="23">
        <v>40574</v>
      </c>
      <c r="C4" s="23"/>
      <c r="D4" s="23"/>
      <c r="E4" s="23"/>
      <c r="F4" s="23"/>
      <c r="G4" s="23"/>
      <c r="H4" s="38"/>
      <c r="I4" s="38"/>
      <c r="J4" s="38"/>
      <c r="K4" s="38"/>
    </row>
    <row r="5" spans="2:11" s="1" customFormat="1" ht="23.25">
      <c r="B5" s="44"/>
      <c r="C5" s="44"/>
      <c r="D5" s="44"/>
      <c r="E5" s="44"/>
      <c r="F5" s="44"/>
      <c r="G5" s="44"/>
      <c r="H5" s="38"/>
      <c r="I5" s="38"/>
      <c r="J5" s="38"/>
      <c r="K5" s="38"/>
    </row>
    <row r="6" spans="2:11" s="1" customFormat="1" ht="23.25">
      <c r="B6" s="44"/>
      <c r="C6" s="44"/>
      <c r="D6" s="44"/>
      <c r="E6" s="44"/>
      <c r="F6" s="44"/>
      <c r="G6" s="44"/>
      <c r="H6" s="38"/>
      <c r="I6" s="38"/>
      <c r="J6" s="38"/>
      <c r="K6" s="38"/>
    </row>
    <row r="7" spans="2:11" s="1" customFormat="1" ht="20.25">
      <c r="B7" s="39" t="s">
        <v>1</v>
      </c>
      <c r="C7" s="39"/>
      <c r="D7" s="39"/>
      <c r="E7" s="39"/>
      <c r="F7" s="39"/>
      <c r="G7" s="39"/>
      <c r="H7" s="43"/>
      <c r="I7" s="43"/>
      <c r="J7" s="43"/>
      <c r="K7" s="43"/>
    </row>
    <row r="8" spans="2:7" s="1" customFormat="1" ht="6" customHeight="1" thickBot="1">
      <c r="B8" s="4"/>
      <c r="C8" s="4"/>
      <c r="D8" s="4"/>
      <c r="E8" s="4"/>
      <c r="F8" s="4"/>
      <c r="G8" s="4"/>
    </row>
    <row r="9" spans="2:11" s="1" customFormat="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s="1" customFormat="1" ht="16.5" customHeight="1">
      <c r="B10" s="25" t="s">
        <v>5</v>
      </c>
      <c r="C10" s="25"/>
      <c r="D10" s="25" t="s">
        <v>6</v>
      </c>
      <c r="E10" s="25" t="s">
        <v>35</v>
      </c>
      <c r="F10" s="25" t="s">
        <v>6</v>
      </c>
      <c r="G10" s="25" t="s">
        <v>34</v>
      </c>
      <c r="H10" s="6"/>
      <c r="I10" s="6"/>
      <c r="J10" s="6"/>
      <c r="K10" s="6"/>
    </row>
    <row r="11" spans="2:11" s="1" customFormat="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s="1" customFormat="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s="1" customFormat="1" ht="13.5">
      <c r="B13" s="5">
        <v>1</v>
      </c>
      <c r="C13" s="5" t="s">
        <v>11</v>
      </c>
      <c r="D13" s="34">
        <v>3443064.8099999996</v>
      </c>
      <c r="E13" s="35">
        <f>+D13/$D$20*100</f>
        <v>32.97582045735267</v>
      </c>
      <c r="F13" s="34">
        <v>2325792.5100000002</v>
      </c>
      <c r="G13" s="42">
        <f>+F13/$F$20*100</f>
        <v>15.19413999918233</v>
      </c>
      <c r="H13" s="40"/>
      <c r="I13" s="40"/>
      <c r="J13" s="29"/>
      <c r="K13" s="29"/>
    </row>
    <row r="14" spans="2:11" s="1" customFormat="1" ht="13.5">
      <c r="B14" s="5">
        <v>2</v>
      </c>
      <c r="C14" s="5" t="s">
        <v>12</v>
      </c>
      <c r="D14" s="34">
        <v>1905083.4900000002</v>
      </c>
      <c r="E14" s="35">
        <f>+D14/$D$20*100</f>
        <v>18.2458636677556</v>
      </c>
      <c r="F14" s="34">
        <v>4183259.4299999992</v>
      </c>
      <c r="G14" s="42">
        <f>+F14/$F$20*100</f>
        <v>27.328761770034106</v>
      </c>
      <c r="H14" s="40"/>
      <c r="I14" s="40"/>
      <c r="J14" s="29"/>
      <c r="K14" s="29"/>
    </row>
    <row r="15" spans="2:11" s="1" customFormat="1" ht="13.5">
      <c r="B15" s="5">
        <v>3</v>
      </c>
      <c r="C15" s="5" t="s">
        <v>23</v>
      </c>
      <c r="D15" s="34">
        <v>1708202.3699999996</v>
      </c>
      <c r="E15" s="35">
        <f>+D15/$D$20*100</f>
        <v>16.36024233245389</v>
      </c>
      <c r="F15" s="34">
        <v>3554513.7700000005</v>
      </c>
      <c r="G15" s="42">
        <f>+F15/$F$20*100</f>
        <v>23.221237328002825</v>
      </c>
      <c r="H15" s="40"/>
      <c r="I15" s="40"/>
      <c r="J15" s="29"/>
      <c r="K15" s="29"/>
    </row>
    <row r="16" spans="2:11" s="1" customFormat="1" ht="13.5">
      <c r="B16" s="5">
        <v>4</v>
      </c>
      <c r="C16" s="5" t="s">
        <v>19</v>
      </c>
      <c r="D16" s="34">
        <v>525746.0499999999</v>
      </c>
      <c r="E16" s="35">
        <f>+D16/$D$20*100</f>
        <v>5.035312521742035</v>
      </c>
      <c r="F16" s="34">
        <v>1589915.16</v>
      </c>
      <c r="G16" s="42">
        <f>+F16/$F$20*100</f>
        <v>10.386736316328738</v>
      </c>
      <c r="H16" s="40"/>
      <c r="I16" s="40"/>
      <c r="J16" s="29"/>
      <c r="K16" s="29"/>
    </row>
    <row r="17" spans="2:11" s="1" customFormat="1" ht="13.5">
      <c r="B17" s="5">
        <v>5</v>
      </c>
      <c r="C17" s="5" t="s">
        <v>25</v>
      </c>
      <c r="D17" s="34">
        <v>184708.26</v>
      </c>
      <c r="E17" s="35">
        <f>+D17/$D$20*100</f>
        <v>1.769036238022489</v>
      </c>
      <c r="F17" s="34">
        <v>684494.24</v>
      </c>
      <c r="G17" s="42">
        <f>+F17/$F$20*100</f>
        <v>4.471723623873012</v>
      </c>
      <c r="H17" s="40"/>
      <c r="I17" s="40"/>
      <c r="J17" s="29"/>
      <c r="K17" s="29"/>
    </row>
    <row r="18" spans="2:11" s="1" customFormat="1" ht="13.5">
      <c r="B18" s="5">
        <v>6</v>
      </c>
      <c r="C18" s="5" t="s">
        <v>33</v>
      </c>
      <c r="D18" s="34">
        <v>2674375.1399999997</v>
      </c>
      <c r="E18" s="35">
        <f>+D18/$D$20*100</f>
        <v>25.61372478267332</v>
      </c>
      <c r="F18" s="34">
        <v>2969192.7199999997</v>
      </c>
      <c r="G18" s="42">
        <f>+F18/$F$20*100</f>
        <v>19.397400962578974</v>
      </c>
      <c r="H18" s="40"/>
      <c r="I18" s="40"/>
      <c r="J18" s="29"/>
      <c r="K18" s="29"/>
    </row>
    <row r="19" spans="2:11" s="1" customFormat="1" ht="7.5" customHeight="1">
      <c r="B19" s="5"/>
      <c r="C19" s="5"/>
      <c r="D19" s="32"/>
      <c r="E19" s="41"/>
      <c r="F19" s="32"/>
      <c r="G19" s="31"/>
      <c r="H19" s="29"/>
      <c r="I19" s="40"/>
      <c r="J19" s="29"/>
      <c r="K19" s="29"/>
    </row>
    <row r="20" spans="2:11" s="1" customFormat="1" ht="13.5">
      <c r="B20" s="12"/>
      <c r="C20" s="13" t="s">
        <v>13</v>
      </c>
      <c r="D20" s="18">
        <f>SUM(D13:D18)</f>
        <v>10441180.12</v>
      </c>
      <c r="E20" s="30">
        <f>SUM(E13:E18)</f>
        <v>100</v>
      </c>
      <c r="F20" s="18">
        <f>SUM(F13:F18)</f>
        <v>15307167.830000002</v>
      </c>
      <c r="G20" s="30">
        <f>SUM(G13:G18)</f>
        <v>99.99999999999999</v>
      </c>
      <c r="H20" s="29"/>
      <c r="I20" s="29"/>
      <c r="J20" s="29"/>
      <c r="K20" s="29"/>
    </row>
    <row r="21" spans="3:11" s="1" customFormat="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s="1" customFormat="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s="1" customFormat="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s="1" customFormat="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s="1" customFormat="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s="1" customFormat="1" ht="23.25">
      <c r="B26" s="39" t="s">
        <v>14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s="1" customFormat="1" ht="4.5" customHeight="1" thickBot="1">
      <c r="B27" s="4"/>
      <c r="C27" s="4"/>
      <c r="D27" s="4"/>
      <c r="E27" s="4"/>
      <c r="F27" s="4"/>
      <c r="G27" s="4"/>
    </row>
    <row r="28" spans="2:11" s="1" customFormat="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s="1" customFormat="1" ht="12.75">
      <c r="B29" s="25" t="s">
        <v>5</v>
      </c>
      <c r="C29" s="25"/>
      <c r="D29" s="25" t="s">
        <v>6</v>
      </c>
      <c r="E29" s="25" t="s">
        <v>30</v>
      </c>
      <c r="F29" s="25" t="s">
        <v>6</v>
      </c>
      <c r="G29" s="25" t="s">
        <v>15</v>
      </c>
      <c r="H29" s="6"/>
      <c r="I29" s="6"/>
      <c r="J29" s="6"/>
      <c r="K29" s="6"/>
    </row>
    <row r="30" spans="2:11" s="1" customFormat="1" ht="12.75" customHeight="1">
      <c r="B30" s="28"/>
      <c r="C30" s="28"/>
      <c r="D30" s="26"/>
      <c r="E30" s="26"/>
      <c r="F30" s="26"/>
      <c r="G30" s="26"/>
      <c r="H30" s="6"/>
      <c r="I30" s="6"/>
      <c r="J30" s="6"/>
      <c r="K30" s="6"/>
    </row>
    <row r="31" spans="2:11" s="1" customFormat="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s="1" customFormat="1" ht="12.75" customHeight="1">
      <c r="B32" s="6">
        <v>1</v>
      </c>
      <c r="C32" s="6" t="s">
        <v>12</v>
      </c>
      <c r="D32" s="34">
        <v>209919.94999999998</v>
      </c>
      <c r="E32" s="35">
        <f>+D32/$D$35*100</f>
        <v>25.021012255853027</v>
      </c>
      <c r="F32" s="34">
        <v>0</v>
      </c>
      <c r="G32" s="33">
        <f>+F32/$F$35*100</f>
        <v>0</v>
      </c>
      <c r="H32" s="6"/>
      <c r="I32" s="6"/>
      <c r="J32" s="6"/>
      <c r="K32" s="6"/>
    </row>
    <row r="33" spans="2:11" s="1" customFormat="1" ht="12.75" customHeight="1">
      <c r="B33" s="6">
        <v>2</v>
      </c>
      <c r="C33" s="6" t="s">
        <v>29</v>
      </c>
      <c r="D33" s="34">
        <v>629054.7</v>
      </c>
      <c r="E33" s="35">
        <f>+D33/$D$35*100</f>
        <v>74.97898774414699</v>
      </c>
      <c r="F33" s="34">
        <v>530903.22</v>
      </c>
      <c r="G33" s="33">
        <f>+F33/$F$35*100</f>
        <v>100</v>
      </c>
      <c r="H33" s="6"/>
      <c r="I33" s="6"/>
      <c r="J33" s="6"/>
      <c r="K33" s="6"/>
    </row>
    <row r="34" spans="2:11" s="1" customFormat="1" ht="6.75" customHeight="1">
      <c r="B34" s="5"/>
      <c r="C34" s="5"/>
      <c r="D34" s="32"/>
      <c r="E34" s="31"/>
      <c r="F34" s="32"/>
      <c r="G34" s="31"/>
      <c r="H34" s="29"/>
      <c r="I34" s="29"/>
      <c r="J34" s="29"/>
      <c r="K34" s="29"/>
    </row>
    <row r="35" spans="2:11" s="1" customFormat="1" ht="13.5">
      <c r="B35" s="12"/>
      <c r="C35" s="13" t="s">
        <v>13</v>
      </c>
      <c r="D35" s="18">
        <f>SUM(D32:D33)</f>
        <v>838974.6499999999</v>
      </c>
      <c r="E35" s="30">
        <f>SUM(E32:E33)</f>
        <v>100.00000000000001</v>
      </c>
      <c r="F35" s="18">
        <f>SUM(F32:F33)</f>
        <v>530903.22</v>
      </c>
      <c r="G35" s="30">
        <f>SUM(G32:G33)</f>
        <v>100</v>
      </c>
      <c r="H35" s="29"/>
      <c r="I35" s="29"/>
      <c r="J35" s="29"/>
      <c r="K35" s="29"/>
    </row>
    <row r="36" spans="2:11" s="1" customFormat="1" ht="13.5">
      <c r="B36" s="6"/>
      <c r="C36" s="14"/>
      <c r="D36" s="15"/>
      <c r="E36" s="16"/>
      <c r="F36" s="15"/>
      <c r="G36" s="16"/>
      <c r="H36" s="29"/>
      <c r="I36" s="29"/>
      <c r="J36" s="29"/>
      <c r="K36" s="29"/>
    </row>
    <row r="37" spans="2:11" s="1" customFormat="1" ht="13.5">
      <c r="B37" s="6"/>
      <c r="C37" s="14"/>
      <c r="D37" s="15"/>
      <c r="E37" s="16"/>
      <c r="F37" s="15"/>
      <c r="G37" s="16"/>
      <c r="H37" s="29"/>
      <c r="I37" s="29"/>
      <c r="J37" s="29"/>
      <c r="K37" s="29"/>
    </row>
    <row r="38" spans="3:11" s="1" customFormat="1" ht="13.5">
      <c r="C38" s="5" t="s">
        <v>28</v>
      </c>
      <c r="D38" s="15"/>
      <c r="E38" s="16"/>
      <c r="F38" s="15"/>
      <c r="G38" s="16"/>
      <c r="H38" s="29"/>
      <c r="I38" s="29"/>
      <c r="J38" s="29"/>
      <c r="K38" s="29"/>
    </row>
    <row r="39" spans="3:11" s="1" customFormat="1" ht="13.5">
      <c r="C39" s="6" t="s">
        <v>27</v>
      </c>
      <c r="D39" s="15"/>
      <c r="E39" s="16"/>
      <c r="F39" s="15"/>
      <c r="G39" s="16"/>
      <c r="H39" s="29"/>
      <c r="I39" s="29"/>
      <c r="J39" s="29"/>
      <c r="K39" s="29"/>
    </row>
    <row r="40" s="1" customFormat="1" ht="12.75">
      <c r="C40" s="6" t="s">
        <v>26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2" t="s">
        <v>0</v>
      </c>
      <c r="C2" s="22"/>
      <c r="D2" s="22"/>
      <c r="E2" s="22"/>
      <c r="F2" s="22"/>
      <c r="G2" s="22"/>
    </row>
    <row r="3" spans="2:7" ht="30.75">
      <c r="B3" s="22" t="s">
        <v>49</v>
      </c>
      <c r="C3" s="22"/>
      <c r="D3" s="22"/>
      <c r="E3" s="22"/>
      <c r="F3" s="22"/>
      <c r="G3" s="22"/>
    </row>
    <row r="4" spans="2:7" ht="18.75">
      <c r="B4" s="23">
        <v>40574</v>
      </c>
      <c r="C4" s="23"/>
      <c r="D4" s="23"/>
      <c r="E4" s="23"/>
      <c r="F4" s="23"/>
      <c r="G4" s="23"/>
    </row>
    <row r="5" spans="2:7" ht="23.25" customHeight="1">
      <c r="B5" s="47"/>
      <c r="C5" s="47"/>
      <c r="D5" s="47"/>
      <c r="E5" s="47"/>
      <c r="F5" s="47"/>
      <c r="G5" s="47"/>
    </row>
    <row r="6" spans="2:7" ht="23.25" customHeight="1">
      <c r="B6" s="47"/>
      <c r="C6" s="47"/>
      <c r="D6" s="47"/>
      <c r="E6" s="47"/>
      <c r="F6" s="47"/>
      <c r="G6" s="47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1" t="s">
        <v>48</v>
      </c>
      <c r="E9" s="21"/>
      <c r="F9" s="21" t="s">
        <v>47</v>
      </c>
      <c r="G9" s="21"/>
    </row>
    <row r="10" spans="2:7" ht="12.75" customHeight="1">
      <c r="B10" s="25" t="s">
        <v>5</v>
      </c>
      <c r="C10" s="25"/>
      <c r="D10" s="25" t="s">
        <v>6</v>
      </c>
      <c r="E10" s="25" t="s">
        <v>46</v>
      </c>
      <c r="F10" s="25" t="s">
        <v>6</v>
      </c>
      <c r="G10" s="25" t="s">
        <v>45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11</v>
      </c>
      <c r="D13" s="34">
        <v>600379.15</v>
      </c>
      <c r="E13" s="46">
        <v>28.556765575044807</v>
      </c>
      <c r="F13" s="34">
        <v>5168478.17</v>
      </c>
      <c r="G13" s="9">
        <v>21.857780835050313</v>
      </c>
    </row>
    <row r="14" spans="2:7" ht="13.5">
      <c r="B14" s="5">
        <v>2</v>
      </c>
      <c r="C14" s="5" t="s">
        <v>12</v>
      </c>
      <c r="D14" s="34">
        <v>400470.69000000006</v>
      </c>
      <c r="E14" s="46">
        <v>19.04820914251676</v>
      </c>
      <c r="F14" s="34">
        <v>5687872.229999999</v>
      </c>
      <c r="G14" s="9">
        <v>24.054327121422062</v>
      </c>
    </row>
    <row r="15" spans="2:7" ht="13.5">
      <c r="B15" s="5">
        <v>3</v>
      </c>
      <c r="C15" s="5" t="s">
        <v>23</v>
      </c>
      <c r="D15" s="34">
        <v>451915.49999999994</v>
      </c>
      <c r="E15" s="46">
        <v>21.495158506469053</v>
      </c>
      <c r="F15" s="34">
        <v>4810800.639999999</v>
      </c>
      <c r="G15" s="9">
        <v>20.34514272317024</v>
      </c>
    </row>
    <row r="16" spans="2:7" ht="13.5">
      <c r="B16" s="5">
        <v>4</v>
      </c>
      <c r="C16" s="5" t="s">
        <v>19</v>
      </c>
      <c r="D16" s="34">
        <v>228718.38</v>
      </c>
      <c r="E16" s="46">
        <v>10.878887383687486</v>
      </c>
      <c r="F16" s="34">
        <v>1886942.8299999996</v>
      </c>
      <c r="G16" s="9">
        <v>7.979985881687412</v>
      </c>
    </row>
    <row r="17" spans="2:7" ht="13.5">
      <c r="B17" s="5">
        <v>5</v>
      </c>
      <c r="C17" s="5" t="s">
        <v>25</v>
      </c>
      <c r="D17" s="34">
        <v>96331.94</v>
      </c>
      <c r="E17" s="46">
        <v>4.581985613539847</v>
      </c>
      <c r="F17" s="34">
        <v>772870.56</v>
      </c>
      <c r="G17" s="9">
        <v>3.268512463184614</v>
      </c>
    </row>
    <row r="18" spans="2:7" ht="13.5">
      <c r="B18" s="5">
        <v>6</v>
      </c>
      <c r="C18" s="5" t="s">
        <v>33</v>
      </c>
      <c r="D18" s="34">
        <v>324590.32999999996</v>
      </c>
      <c r="E18" s="46">
        <v>15.438993778742036</v>
      </c>
      <c r="F18" s="34">
        <v>5318977.53</v>
      </c>
      <c r="G18" s="9">
        <v>22.494250975485354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13</v>
      </c>
      <c r="D20" s="18">
        <v>2102405.99</v>
      </c>
      <c r="E20" s="30">
        <v>99.99999999999999</v>
      </c>
      <c r="F20" s="18">
        <v>23645941.959999997</v>
      </c>
      <c r="G20" s="30">
        <v>100.00000000000001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4" t="s">
        <v>14</v>
      </c>
      <c r="C26" s="24"/>
      <c r="D26" s="24"/>
      <c r="E26" s="24"/>
      <c r="F26" s="24"/>
      <c r="G26" s="24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1" t="s">
        <v>44</v>
      </c>
      <c r="E28" s="21"/>
      <c r="F28" s="21" t="s">
        <v>43</v>
      </c>
      <c r="G28" s="21"/>
    </row>
    <row r="29" spans="2:7" ht="12.75" customHeight="1">
      <c r="B29" s="25" t="s">
        <v>5</v>
      </c>
      <c r="C29" s="25"/>
      <c r="D29" s="25" t="s">
        <v>6</v>
      </c>
      <c r="E29" s="25" t="s">
        <v>42</v>
      </c>
      <c r="F29" s="25" t="s">
        <v>6</v>
      </c>
      <c r="G29" s="25" t="s">
        <v>41</v>
      </c>
    </row>
    <row r="30" spans="2:7" ht="12.75" customHeight="1">
      <c r="B30" s="28"/>
      <c r="C30" s="28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>
        <v>0</v>
      </c>
      <c r="E32" s="46">
        <v>0</v>
      </c>
      <c r="F32" s="34">
        <v>209919.94999999998</v>
      </c>
      <c r="G32" s="9">
        <v>16.770212956670257</v>
      </c>
    </row>
    <row r="33" spans="2:7" ht="13.5">
      <c r="B33" s="5">
        <v>2</v>
      </c>
      <c r="C33" s="5" t="s">
        <v>23</v>
      </c>
      <c r="D33" s="34">
        <v>118134.97</v>
      </c>
      <c r="E33" s="46">
        <v>100</v>
      </c>
      <c r="F33" s="34">
        <v>1041822.95</v>
      </c>
      <c r="G33" s="9">
        <v>83.22978704332975</v>
      </c>
    </row>
    <row r="34" spans="2:7" ht="7.5" customHeight="1">
      <c r="B34" s="5"/>
      <c r="C34" s="5"/>
      <c r="D34" s="32"/>
      <c r="E34" s="11"/>
      <c r="F34" s="32"/>
      <c r="G34" s="11"/>
    </row>
    <row r="35" spans="2:7" ht="13.5">
      <c r="B35" s="12"/>
      <c r="C35" s="13" t="s">
        <v>13</v>
      </c>
      <c r="D35" s="18">
        <v>118134.97</v>
      </c>
      <c r="E35" s="30">
        <v>100</v>
      </c>
      <c r="F35" s="18">
        <v>1251742.9</v>
      </c>
      <c r="G35" s="30">
        <v>100</v>
      </c>
    </row>
    <row r="36" spans="2:7" ht="13.5">
      <c r="B36" s="6"/>
      <c r="C36" s="14"/>
      <c r="D36" s="15"/>
      <c r="E36" s="16"/>
      <c r="F36" s="15"/>
      <c r="G36" s="16"/>
    </row>
    <row r="37" spans="2:7" ht="13.5">
      <c r="B37" s="6"/>
      <c r="C37" s="14"/>
      <c r="D37" s="15"/>
      <c r="E37" s="16"/>
      <c r="F37" s="15"/>
      <c r="G37" s="16"/>
    </row>
    <row r="38" spans="2:7" ht="13.5">
      <c r="B38" s="5" t="s">
        <v>40</v>
      </c>
      <c r="C38" s="14"/>
      <c r="D38" s="15"/>
      <c r="E38" s="16"/>
      <c r="F38" s="15"/>
      <c r="G38" s="16"/>
    </row>
    <row r="39" ht="12.75">
      <c r="B39" s="6" t="s">
        <v>39</v>
      </c>
    </row>
    <row r="40" spans="2:7" ht="13.5">
      <c r="B40" s="6" t="s">
        <v>38</v>
      </c>
      <c r="C40" s="14"/>
      <c r="D40" s="15"/>
      <c r="E40" s="16"/>
      <c r="F40" s="15"/>
      <c r="G40" s="16"/>
    </row>
    <row r="41" spans="2:4" ht="12.75">
      <c r="B41" s="5" t="s">
        <v>37</v>
      </c>
      <c r="D41" s="45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30.75"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18.75">
      <c r="B4" s="23">
        <v>40574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1" t="s">
        <v>2</v>
      </c>
      <c r="E9" s="21"/>
      <c r="F9" s="21" t="s">
        <v>3</v>
      </c>
      <c r="G9" s="21"/>
      <c r="H9" s="21" t="s">
        <v>20</v>
      </c>
      <c r="I9" s="21"/>
      <c r="J9" s="21" t="s">
        <v>4</v>
      </c>
      <c r="K9" s="21"/>
    </row>
    <row r="10" spans="2:11" ht="14.25" customHeight="1">
      <c r="B10" s="25" t="s">
        <v>5</v>
      </c>
      <c r="C10" s="25"/>
      <c r="D10" s="25" t="s">
        <v>6</v>
      </c>
      <c r="E10" s="25" t="s">
        <v>7</v>
      </c>
      <c r="F10" s="25" t="s">
        <v>6</v>
      </c>
      <c r="G10" s="25" t="s">
        <v>8</v>
      </c>
      <c r="H10" s="25" t="s">
        <v>6</v>
      </c>
      <c r="I10" s="25" t="s">
        <v>9</v>
      </c>
      <c r="J10" s="25" t="s">
        <v>6</v>
      </c>
      <c r="K10" s="25" t="s">
        <v>10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11</v>
      </c>
      <c r="D13" s="8">
        <v>968753.9499999998</v>
      </c>
      <c r="E13" s="9">
        <v>15.438276180472995</v>
      </c>
      <c r="F13" s="8">
        <v>1809401.7399999998</v>
      </c>
      <c r="G13" s="9">
        <v>19.18293101174645</v>
      </c>
      <c r="H13" s="8">
        <v>2628668.64</v>
      </c>
      <c r="I13" s="9">
        <v>31.65006006599757</v>
      </c>
      <c r="J13" s="8">
        <v>362032.99000000005</v>
      </c>
      <c r="K13" s="9">
        <v>20.859637921553237</v>
      </c>
    </row>
    <row r="14" spans="2:11" ht="13.5">
      <c r="B14" s="5">
        <v>2</v>
      </c>
      <c r="C14" s="5" t="s">
        <v>12</v>
      </c>
      <c r="D14" s="8">
        <v>1304315.3699999999</v>
      </c>
      <c r="E14" s="9">
        <v>20.785856830308482</v>
      </c>
      <c r="F14" s="8">
        <v>2030097.0899999999</v>
      </c>
      <c r="G14" s="9">
        <v>21.522700881572728</v>
      </c>
      <c r="H14" s="8">
        <v>2249005.8400000003</v>
      </c>
      <c r="I14" s="9">
        <v>27.078791461817463</v>
      </c>
      <c r="J14" s="8">
        <v>504924.62</v>
      </c>
      <c r="K14" s="9">
        <v>29.092776188374035</v>
      </c>
    </row>
    <row r="15" spans="2:11" ht="13.5">
      <c r="B15" s="5">
        <v>3</v>
      </c>
      <c r="C15" s="5" t="s">
        <v>23</v>
      </c>
      <c r="D15" s="8">
        <v>1152666.2</v>
      </c>
      <c r="E15" s="9">
        <v>18.369142277558016</v>
      </c>
      <c r="F15" s="8">
        <v>3190735.849999999</v>
      </c>
      <c r="G15" s="9">
        <v>33.82757092256149</v>
      </c>
      <c r="H15" s="8">
        <v>608115.23</v>
      </c>
      <c r="I15" s="9">
        <v>7.321913178280213</v>
      </c>
      <c r="J15" s="8">
        <v>311198.86</v>
      </c>
      <c r="K15" s="9">
        <v>17.930674055975217</v>
      </c>
    </row>
    <row r="16" spans="2:11" ht="13.5">
      <c r="B16" s="5">
        <v>4</v>
      </c>
      <c r="C16" s="5" t="s">
        <v>19</v>
      </c>
      <c r="D16" s="8">
        <v>758475.26</v>
      </c>
      <c r="E16" s="9">
        <v>12.08722869200798</v>
      </c>
      <c r="F16" s="8">
        <v>704667.55</v>
      </c>
      <c r="G16" s="9">
        <v>7.470750524350881</v>
      </c>
      <c r="H16" s="8">
        <v>432594.43</v>
      </c>
      <c r="I16" s="9">
        <v>5.2085833434357784</v>
      </c>
      <c r="J16" s="8">
        <v>219923.97000000003</v>
      </c>
      <c r="K16" s="9">
        <v>12.671592123332562</v>
      </c>
    </row>
    <row r="17" spans="2:11" ht="13.5">
      <c r="B17" s="5">
        <v>5</v>
      </c>
      <c r="C17" s="5" t="s">
        <v>25</v>
      </c>
      <c r="D17" s="8">
        <v>41098.59</v>
      </c>
      <c r="E17" s="9">
        <v>0.6549561764863263</v>
      </c>
      <c r="F17" s="8">
        <v>109842.95</v>
      </c>
      <c r="G17" s="9">
        <v>1.1645339370441388</v>
      </c>
      <c r="H17" s="8">
        <v>614034.82</v>
      </c>
      <c r="I17" s="9">
        <v>7.393187045292253</v>
      </c>
      <c r="J17" s="8">
        <v>104226.14</v>
      </c>
      <c r="K17" s="9">
        <v>6.005307810100721</v>
      </c>
    </row>
    <row r="18" spans="2:11" ht="13.5">
      <c r="B18" s="5">
        <v>6</v>
      </c>
      <c r="C18" s="5" t="s">
        <v>24</v>
      </c>
      <c r="D18" s="8">
        <v>2049704.3599999999</v>
      </c>
      <c r="E18" s="9">
        <v>32.66453984316621</v>
      </c>
      <c r="F18" s="8">
        <v>1587607.67</v>
      </c>
      <c r="G18" s="9"/>
      <c r="H18" s="8">
        <v>1772995.42</v>
      </c>
      <c r="I18" s="9">
        <v>21.347464905176707</v>
      </c>
      <c r="J18" s="8">
        <v>233260.41</v>
      </c>
      <c r="K18" s="9">
        <v>13.440011900664231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13</v>
      </c>
      <c r="D20" s="18">
        <v>6275013.729999999</v>
      </c>
      <c r="E20" s="19">
        <v>100.00000000000001</v>
      </c>
      <c r="F20" s="18">
        <v>9432352.849999998</v>
      </c>
      <c r="G20" s="19">
        <v>83.16848727727569</v>
      </c>
      <c r="H20" s="18">
        <v>8305414.380000001</v>
      </c>
      <c r="I20" s="19">
        <v>99.99999999999999</v>
      </c>
      <c r="J20" s="18">
        <v>1735566.99</v>
      </c>
      <c r="K20" s="19"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4" t="s">
        <v>14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1" t="s">
        <v>2</v>
      </c>
      <c r="E28" s="21"/>
      <c r="F28" s="21" t="s">
        <v>3</v>
      </c>
      <c r="G28" s="21"/>
      <c r="H28" s="21" t="s">
        <v>20</v>
      </c>
      <c r="I28" s="21"/>
      <c r="J28" s="21" t="s">
        <v>4</v>
      </c>
      <c r="K28" s="21"/>
    </row>
    <row r="29" spans="2:11" ht="12.75" customHeight="1">
      <c r="B29" s="25" t="s">
        <v>5</v>
      </c>
      <c r="C29" s="25"/>
      <c r="D29" s="25" t="s">
        <v>6</v>
      </c>
      <c r="E29" s="25" t="s">
        <v>15</v>
      </c>
      <c r="F29" s="25" t="s">
        <v>6</v>
      </c>
      <c r="G29" s="25" t="s">
        <v>16</v>
      </c>
      <c r="H29" s="25" t="s">
        <v>6</v>
      </c>
      <c r="I29" s="25" t="s">
        <v>17</v>
      </c>
      <c r="J29" s="25" t="s">
        <v>6</v>
      </c>
      <c r="K29" s="25" t="s">
        <v>7</v>
      </c>
    </row>
    <row r="30" spans="2:11" ht="12.75" customHeight="1"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>
        <v>116155.31</v>
      </c>
      <c r="E32" s="9">
        <v>44.42741758153703</v>
      </c>
      <c r="F32" s="8">
        <v>93764.64</v>
      </c>
      <c r="G32" s="9">
        <v>29.432909330188036</v>
      </c>
      <c r="H32" s="8">
        <v>0</v>
      </c>
      <c r="I32" s="9">
        <v>0</v>
      </c>
      <c r="J32" s="8">
        <v>0</v>
      </c>
      <c r="K32" s="9">
        <v>0</v>
      </c>
    </row>
    <row r="33" spans="2:11" ht="13.5">
      <c r="B33" s="5">
        <v>2</v>
      </c>
      <c r="C33" s="5" t="s">
        <v>23</v>
      </c>
      <c r="D33" s="8">
        <v>145294.3</v>
      </c>
      <c r="E33" s="9">
        <v>55.57258241846297</v>
      </c>
      <c r="F33" s="8">
        <v>224806.11</v>
      </c>
      <c r="G33" s="9">
        <v>70.56709066981196</v>
      </c>
      <c r="H33" s="8">
        <v>596373.95</v>
      </c>
      <c r="I33" s="9">
        <v>100</v>
      </c>
      <c r="J33" s="8">
        <v>193483.56</v>
      </c>
      <c r="K33" s="9">
        <v>100</v>
      </c>
    </row>
    <row r="34" spans="2:11" ht="6" customHeight="1">
      <c r="B34" s="5"/>
      <c r="C34" s="5"/>
      <c r="D34" s="10"/>
      <c r="E34" s="11"/>
      <c r="F34" s="10"/>
      <c r="G34" s="11"/>
      <c r="H34" s="8"/>
      <c r="I34" s="17"/>
      <c r="J34" s="10"/>
      <c r="K34" s="11"/>
    </row>
    <row r="35" spans="2:11" ht="13.5">
      <c r="B35" s="12"/>
      <c r="C35" s="13" t="s">
        <v>13</v>
      </c>
      <c r="D35" s="18">
        <v>261449.61</v>
      </c>
      <c r="E35" s="19">
        <v>100</v>
      </c>
      <c r="F35" s="18">
        <v>318570.75</v>
      </c>
      <c r="G35" s="19">
        <v>100</v>
      </c>
      <c r="H35" s="18">
        <v>596373.95</v>
      </c>
      <c r="I35" s="19">
        <v>100</v>
      </c>
      <c r="J35" s="18">
        <v>193483.56</v>
      </c>
      <c r="K35" s="19">
        <v>100</v>
      </c>
    </row>
    <row r="38" spans="2:11" ht="13.5">
      <c r="B38" s="5" t="s">
        <v>21</v>
      </c>
      <c r="C38" s="14"/>
      <c r="D38" s="15"/>
      <c r="E38" s="16"/>
      <c r="F38" s="15"/>
      <c r="G38" s="16"/>
      <c r="H38" s="15"/>
      <c r="I38" s="16"/>
      <c r="J38" s="15"/>
      <c r="K38" s="16"/>
    </row>
    <row r="39" spans="2:11" ht="13.5">
      <c r="B39" s="6" t="s">
        <v>22</v>
      </c>
      <c r="C39" s="14"/>
      <c r="D39" s="15"/>
      <c r="E39" s="16"/>
      <c r="F39" s="15"/>
      <c r="G39" s="16"/>
      <c r="H39" s="15"/>
      <c r="I39" s="16"/>
      <c r="J39" s="15"/>
      <c r="K39" s="16"/>
    </row>
    <row r="40" spans="2:11" ht="13.5">
      <c r="B40" s="6"/>
      <c r="C40" s="14"/>
      <c r="D40" s="15"/>
      <c r="E40" s="16"/>
      <c r="F40" s="15"/>
      <c r="G40" s="16"/>
      <c r="H40" s="15"/>
      <c r="I40" s="16"/>
      <c r="J40" s="15"/>
      <c r="K40" s="16"/>
    </row>
    <row r="41" ht="12.75">
      <c r="B41" s="5"/>
    </row>
  </sheetData>
  <sheetProtection/>
  <mergeCells count="31">
    <mergeCell ref="J10:J11"/>
    <mergeCell ref="K10:K11"/>
    <mergeCell ref="J28:K28"/>
    <mergeCell ref="J29:J30"/>
    <mergeCell ref="K29:K30"/>
    <mergeCell ref="B26:K26"/>
    <mergeCell ref="B29:C30"/>
    <mergeCell ref="D29:D30"/>
    <mergeCell ref="H10:H11"/>
    <mergeCell ref="D28:E28"/>
    <mergeCell ref="F28:G28"/>
    <mergeCell ref="H28:I28"/>
    <mergeCell ref="I29:I30"/>
    <mergeCell ref="E29:E30"/>
    <mergeCell ref="F29:F30"/>
    <mergeCell ref="G29:G30"/>
    <mergeCell ref="H29:H30"/>
    <mergeCell ref="I10:I11"/>
    <mergeCell ref="D10:D11"/>
    <mergeCell ref="E10:E11"/>
    <mergeCell ref="F10:F11"/>
    <mergeCell ref="G10:G11"/>
    <mergeCell ref="B10:C11"/>
    <mergeCell ref="D9:E9"/>
    <mergeCell ref="F9:G9"/>
    <mergeCell ref="H9:I9"/>
    <mergeCell ref="J9:K9"/>
    <mergeCell ref="B2:K2"/>
    <mergeCell ref="B3:K3"/>
    <mergeCell ref="B4:K4"/>
    <mergeCell ref="B7:K7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2016-10-31T16:36:48Z</dcterms:modified>
  <cp:category/>
  <cp:version/>
  <cp:contentType/>
  <cp:contentStatus/>
</cp:coreProperties>
</file>