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<sst xmlns="http://schemas.openxmlformats.org/spreadsheetml/2006/main" count="129" uniqueCount="29">
  <si>
    <t>Ranking de Créditos Directos por Tipo de las Entidades de Desarrollo de la Pequeña y Microempresa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</si>
  <si>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</si>
  <si>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</si>
  <si>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</si>
  <si>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</si>
  <si>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</si>
  <si>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</si>
  <si>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</si>
  <si>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</si>
  <si>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</si>
  <si>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</si>
  <si>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</si>
  <si>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</si>
  <si>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Proempresa</t>
  </si>
  <si>
    <t>EDPYME Alternativa</t>
  </si>
  <si>
    <t>EDPYME Micasita</t>
  </si>
  <si>
    <t>EDPYME Pro Negocios</t>
  </si>
  <si>
    <t>EDPYME Credivisión</t>
  </si>
  <si>
    <t>EDPYME Solidaridad</t>
  </si>
  <si>
    <t xml:space="preserve">EDPYME Acceso Crediticio </t>
  </si>
  <si>
    <t>EDPYME Credijet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</si>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</sst>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  <numFmt numFmtId="190" formatCode="_ * #,##0.000____________\ ;_ * \-#,##0.000____________\ ;_ * &quot;-&quot;??????_ ;_ @_ "/>
    <numFmt numFmtId="191" formatCode="_ * #,##0.0000____________\ ;_ * \-#,##0.0000____________\ ;_ * &quot;-&quot;??????_ ;_ @_ "/>
    <numFmt numFmtId="192" formatCode="_ * #,##0.00000____________\ ;_ * \-#,##0.00000____________\ ;_ * &quot;-&quot;??????_ ;_ @_ "/>
    <numFmt numFmtId="193" formatCode="_ * #,##0.000000____________\ ;_ * \-#,##0.000000____________\ ;_ * &quot;-&quot;??????_ ;_ @_ "/>
    <numFmt numFmtId="194" formatCode="_ * #,##0.0____________\ ;_ * \-#,##0.0____________\ ;_ * &quot;-&quot;??????_ ;_ @_ "/>
    <numFmt numFmtId="195" formatCode="_ * #,##0.0000000____________\ ;_ * \-#,##0.0000000____________\ ;_ * &quot;-&quot;?????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0" fillId="0" borderId="0" xfId="54" applyFont="1" applyAlignment="1">
      <alignment horizontal="center" vertical="center"/>
      <protection/>
    </xf>
    <xf numFmtId="0" fontId="21" fillId="0" borderId="0" xfId="54" applyFont="1" applyAlignment="1">
      <alignment vertical="center"/>
      <protection/>
    </xf>
    <xf numFmtId="176" fontId="22" fillId="0" borderId="0" xfId="54" applyNumberFormat="1" applyFont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24" fillId="0" borderId="0" xfId="54" applyFont="1" applyAlignment="1">
      <alignment horizontal="center"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8" fillId="0" borderId="0" xfId="54" applyFont="1" applyAlignment="1">
      <alignment/>
      <protection/>
    </xf>
    <xf numFmtId="0" fontId="29" fillId="0" borderId="0" xfId="54" applyFont="1" applyAlignment="1">
      <alignment horizontal="center"/>
      <protection/>
    </xf>
    <xf numFmtId="0" fontId="24" fillId="0" borderId="0" xfId="54" applyFont="1" applyAlignment="1">
      <alignment/>
      <protection/>
    </xf>
    <xf numFmtId="0" fontId="29" fillId="0" borderId="0" xfId="54" applyFont="1" applyFill="1" applyAlignment="1">
      <alignment horizontal="center" vertical="center"/>
      <protection/>
    </xf>
    <xf numFmtId="0" fontId="27" fillId="0" borderId="0" xfId="54" applyFont="1" applyFill="1" applyAlignment="1">
      <alignment vertical="center"/>
      <protection/>
    </xf>
    <xf numFmtId="0" fontId="30" fillId="0" borderId="10" xfId="54" applyFont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3" fillId="0" borderId="0" xfId="54" applyFont="1" applyBorder="1" applyAlignment="1">
      <alignment vertical="center"/>
      <protection/>
    </xf>
    <xf numFmtId="0" fontId="34" fillId="0" borderId="0" xfId="54" applyFont="1" applyBorder="1" applyAlignment="1">
      <alignment vertical="center"/>
      <protection/>
    </xf>
    <xf numFmtId="0" fontId="30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/>
      <protection/>
    </xf>
    <xf numFmtId="0" fontId="32" fillId="0" borderId="11" xfId="54" applyFont="1" applyFill="1" applyBorder="1" applyAlignment="1">
      <alignment horizontal="center" vertical="center" wrapText="1"/>
      <protection/>
    </xf>
    <xf numFmtId="0" fontId="26" fillId="0" borderId="0" xfId="54" applyFont="1" applyBorder="1" applyAlignment="1">
      <alignment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36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horizontal="center" vertical="center"/>
      <protection/>
    </xf>
    <xf numFmtId="2" fontId="34" fillId="0" borderId="0" xfId="54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0" fontId="38" fillId="0" borderId="12" xfId="54" applyFont="1" applyFill="1" applyBorder="1" applyAlignment="1">
      <alignment vertical="center"/>
      <protection/>
    </xf>
    <xf numFmtId="2" fontId="38" fillId="0" borderId="12" xfId="54" applyNumberFormat="1" applyFont="1" applyFill="1" applyBorder="1" applyAlignment="1">
      <alignment horizontal="left" vertical="center"/>
      <protection/>
    </xf>
    <xf numFmtId="172" fontId="38" fillId="0" borderId="12" xfId="54" applyNumberFormat="1" applyFont="1" applyFill="1" applyBorder="1" applyAlignment="1">
      <alignment vertical="center"/>
      <protection/>
    </xf>
    <xf numFmtId="2" fontId="38" fillId="0" borderId="12" xfId="50" applyNumberFormat="1" applyFont="1" applyFill="1" applyBorder="1" applyAlignment="1">
      <alignment horizontal="center" vertical="center"/>
    </xf>
    <xf numFmtId="0" fontId="38" fillId="0" borderId="0" xfId="54" applyFont="1" applyFill="1" applyBorder="1" applyAlignment="1">
      <alignment vertical="center"/>
      <protection/>
    </xf>
    <xf numFmtId="0" fontId="27" fillId="0" borderId="12" xfId="54" applyFont="1" applyBorder="1" applyAlignment="1">
      <alignment vertical="center"/>
      <protection/>
    </xf>
    <xf numFmtId="2" fontId="38" fillId="0" borderId="12" xfId="54" applyNumberFormat="1" applyFont="1" applyBorder="1" applyAlignment="1">
      <alignment horizontal="left" vertical="center"/>
      <protection/>
    </xf>
    <xf numFmtId="3" fontId="27" fillId="0" borderId="12" xfId="50" applyNumberFormat="1" applyFont="1" applyBorder="1" applyAlignment="1">
      <alignment horizontal="center" vertical="center"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4" applyFont="1" applyFill="1" applyAlignment="1">
      <alignment vertical="center"/>
      <protection/>
    </xf>
    <xf numFmtId="3" fontId="27" fillId="0" borderId="0" xfId="54" applyNumberFormat="1" applyFont="1" applyFill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0" fontId="29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vertical="center"/>
      <protection/>
    </xf>
    <xf numFmtId="0" fontId="33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vertical="center"/>
      <protection/>
    </xf>
    <xf numFmtId="0" fontId="39" fillId="0" borderId="0" xfId="54" applyFont="1">
      <alignment/>
      <protection/>
    </xf>
    <xf numFmtId="0" fontId="0" fillId="0" borderId="0" xfId="54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54" applyFont="1">
      <alignment/>
      <protection/>
    </xf>
    <xf numFmtId="169" fontId="40" fillId="0" borderId="0" xfId="50" applyFont="1" applyBorder="1" applyAlignment="1">
      <alignment horizontal="right"/>
    </xf>
    <xf numFmtId="0" fontId="42" fillId="0" borderId="0" xfId="54" applyFont="1">
      <alignment/>
      <protection/>
    </xf>
    <xf numFmtId="0" fontId="40" fillId="0" borderId="0" xfId="54" applyFont="1" applyBorder="1">
      <alignment/>
      <protection/>
    </xf>
    <xf numFmtId="169" fontId="43" fillId="0" borderId="0" xfId="50" applyFont="1" applyBorder="1" applyAlignment="1">
      <alignment horizontal="right"/>
    </xf>
    <xf numFmtId="0" fontId="0" fillId="0" borderId="0" xfId="54" applyBorder="1">
      <alignment/>
      <protection/>
    </xf>
    <xf numFmtId="0" fontId="0" fillId="0" borderId="0" xfId="54" applyFont="1">
      <alignment/>
      <protection/>
    </xf>
    <xf numFmtId="0" fontId="40" fillId="0" borderId="0" xfId="54" applyFont="1" applyAlignment="1">
      <alignment/>
      <protection/>
    </xf>
    <xf numFmtId="0" fontId="44" fillId="0" borderId="0" xfId="0" applyFont="1" applyAlignment="1">
      <alignment/>
    </xf>
    <xf numFmtId="0" fontId="45" fillId="0" borderId="0" xfId="45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40847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13</v>
      </c>
      <c r="O10" s="40">
        <v>9873.64676</v>
      </c>
      <c r="P10" s="38">
        <v>42.65891852525429</v>
      </c>
      <c r="Q10" s="38">
        <f>+P10</f>
        <v>42.65891852525429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12</v>
      </c>
      <c r="I11" s="37">
        <v>0</v>
      </c>
      <c r="J11" s="38">
        <v>0</v>
      </c>
      <c r="K11" s="38">
        <v>0</v>
      </c>
      <c r="M11" s="35">
        <v>2</v>
      </c>
      <c r="N11" s="36" t="s">
        <v>12</v>
      </c>
      <c r="O11" s="40">
        <v>8554.335539999998</v>
      </c>
      <c r="P11" s="38">
        <v>36.95885742205215</v>
      </c>
      <c r="Q11" s="38">
        <f>+Q10+P11</f>
        <v>79.61777594730644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0</v>
      </c>
      <c r="J12" s="38">
        <v>0</v>
      </c>
      <c r="K12" s="38">
        <v>0</v>
      </c>
      <c r="M12" s="35">
        <v>3</v>
      </c>
      <c r="N12" s="36" t="s">
        <v>11</v>
      </c>
      <c r="O12" s="40">
        <v>3400.2322999999997</v>
      </c>
      <c r="P12" s="38">
        <v>14.690644315964773</v>
      </c>
      <c r="Q12" s="38">
        <f aca="true" t="shared" si="0" ref="Q12:Q22">+Q11+P12</f>
        <v>94.30842026327122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14</v>
      </c>
      <c r="I13" s="37">
        <v>0</v>
      </c>
      <c r="J13" s="38">
        <v>0</v>
      </c>
      <c r="K13" s="38">
        <v>0</v>
      </c>
      <c r="M13" s="35">
        <v>4</v>
      </c>
      <c r="N13" s="36" t="s">
        <v>15</v>
      </c>
      <c r="O13" s="40">
        <v>681.4405</v>
      </c>
      <c r="P13" s="38">
        <v>2.9441517886860833</v>
      </c>
      <c r="Q13" s="38">
        <f t="shared" si="0"/>
        <v>97.2525720519573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15</v>
      </c>
      <c r="I14" s="37">
        <v>0</v>
      </c>
      <c r="J14" s="38">
        <v>0</v>
      </c>
      <c r="K14" s="38">
        <v>0</v>
      </c>
      <c r="M14" s="35">
        <v>5</v>
      </c>
      <c r="N14" s="36" t="s">
        <v>14</v>
      </c>
      <c r="O14" s="40">
        <v>563.27571</v>
      </c>
      <c r="P14" s="38">
        <v>2.433622875540746</v>
      </c>
      <c r="Q14" s="38">
        <f t="shared" si="0"/>
        <v>99.68619492749805</v>
      </c>
    </row>
    <row r="15" spans="1:17" s="39" customFormat="1" ht="12.75" customHeight="1">
      <c r="A15" s="35">
        <v>6</v>
      </c>
      <c r="B15" s="36" t="s">
        <v>16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16</v>
      </c>
      <c r="I15" s="37">
        <v>0</v>
      </c>
      <c r="J15" s="38">
        <v>0</v>
      </c>
      <c r="K15" s="38">
        <v>0</v>
      </c>
      <c r="M15" s="35">
        <v>6</v>
      </c>
      <c r="N15" s="36" t="s">
        <v>18</v>
      </c>
      <c r="O15" s="40">
        <v>67.45612</v>
      </c>
      <c r="P15" s="38">
        <v>0.2914429893084181</v>
      </c>
      <c r="Q15" s="38">
        <f t="shared" si="0"/>
        <v>99.97763791680647</v>
      </c>
    </row>
    <row r="16" spans="1:17" s="39" customFormat="1" ht="12.75" customHeight="1">
      <c r="A16" s="35">
        <v>7</v>
      </c>
      <c r="B16" s="36" t="s">
        <v>17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17</v>
      </c>
      <c r="I16" s="37">
        <v>0</v>
      </c>
      <c r="J16" s="38">
        <v>0</v>
      </c>
      <c r="K16" s="38">
        <v>0</v>
      </c>
      <c r="M16" s="35">
        <v>7</v>
      </c>
      <c r="N16" s="36" t="s">
        <v>17</v>
      </c>
      <c r="O16" s="40">
        <v>5.1758299999999995</v>
      </c>
      <c r="P16" s="38">
        <v>0.022362083193521797</v>
      </c>
      <c r="Q16" s="38">
        <f t="shared" si="0"/>
        <v>100</v>
      </c>
    </row>
    <row r="17" spans="1:17" s="39" customFormat="1" ht="12.75" customHeight="1">
      <c r="A17" s="35">
        <v>8</v>
      </c>
      <c r="B17" s="36" t="s">
        <v>18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18</v>
      </c>
      <c r="I17" s="37">
        <v>0</v>
      </c>
      <c r="J17" s="38">
        <v>0</v>
      </c>
      <c r="K17" s="38">
        <v>0</v>
      </c>
      <c r="M17" s="35">
        <v>8</v>
      </c>
      <c r="N17" s="36" t="s">
        <v>16</v>
      </c>
      <c r="O17" s="40">
        <v>0</v>
      </c>
      <c r="P17" s="38">
        <v>0</v>
      </c>
      <c r="Q17" s="38">
        <v>0</v>
      </c>
    </row>
    <row r="18" spans="1:17" s="39" customFormat="1" ht="12.75" customHeight="1">
      <c r="A18" s="35">
        <v>9</v>
      </c>
      <c r="B18" s="36" t="s">
        <v>19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19</v>
      </c>
      <c r="I18" s="37">
        <v>0</v>
      </c>
      <c r="J18" s="38">
        <v>0</v>
      </c>
      <c r="K18" s="38">
        <v>0</v>
      </c>
      <c r="M18" s="35">
        <v>9</v>
      </c>
      <c r="N18" s="36" t="s">
        <v>19</v>
      </c>
      <c r="O18" s="40">
        <v>0</v>
      </c>
      <c r="P18" s="38">
        <v>0</v>
      </c>
      <c r="Q18" s="38">
        <v>0</v>
      </c>
    </row>
    <row r="19" spans="1:17" s="39" customFormat="1" ht="12.75" customHeight="1">
      <c r="A19" s="35">
        <v>10</v>
      </c>
      <c r="B19" s="36" t="s">
        <v>20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20</v>
      </c>
      <c r="I19" s="37">
        <v>0</v>
      </c>
      <c r="J19" s="38">
        <v>0</v>
      </c>
      <c r="K19" s="38">
        <v>0</v>
      </c>
      <c r="M19" s="35">
        <v>10</v>
      </c>
      <c r="N19" s="36" t="s">
        <v>20</v>
      </c>
      <c r="O19" s="40">
        <v>0</v>
      </c>
      <c r="P19" s="38">
        <v>0</v>
      </c>
      <c r="Q19" s="38">
        <v>0</v>
      </c>
    </row>
    <row r="20" spans="1:17" s="39" customFormat="1" ht="12.75" customHeight="1" hidden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12.7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12.7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6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21</v>
      </c>
      <c r="B25" s="54"/>
      <c r="C25" s="54"/>
      <c r="D25" s="54"/>
      <c r="E25" s="54"/>
      <c r="F25" s="53"/>
      <c r="G25" s="54" t="s">
        <v>22</v>
      </c>
      <c r="H25" s="54"/>
      <c r="I25" s="54"/>
      <c r="J25" s="54"/>
      <c r="K25" s="54"/>
      <c r="M25" s="54" t="s">
        <v>23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176026.19509999998</v>
      </c>
      <c r="D30" s="38">
        <v>50.85836795655349</v>
      </c>
      <c r="E30" s="38">
        <f>+D30</f>
        <v>50.85836795655349</v>
      </c>
      <c r="F30" s="34"/>
      <c r="G30" s="35">
        <v>1</v>
      </c>
      <c r="H30" s="36" t="s">
        <v>11</v>
      </c>
      <c r="I30" s="40">
        <v>171421.06003</v>
      </c>
      <c r="J30" s="38">
        <v>34.928397483754836</v>
      </c>
      <c r="K30" s="38">
        <f>+J30</f>
        <v>34.928397483754836</v>
      </c>
      <c r="M30" s="35">
        <v>1</v>
      </c>
      <c r="N30" s="36" t="s">
        <v>19</v>
      </c>
      <c r="O30" s="40">
        <v>467.98434999999995</v>
      </c>
      <c r="P30" s="38">
        <v>100</v>
      </c>
      <c r="Q30" s="38">
        <f>+P30</f>
        <v>100</v>
      </c>
    </row>
    <row r="31" spans="1:17" s="39" customFormat="1" ht="12.75" customHeight="1">
      <c r="A31" s="35">
        <v>2</v>
      </c>
      <c r="B31" s="36" t="s">
        <v>12</v>
      </c>
      <c r="C31" s="60">
        <v>75296.61381</v>
      </c>
      <c r="D31" s="38">
        <v>21.75507394712463</v>
      </c>
      <c r="E31" s="38">
        <f>+E30+D31</f>
        <v>72.61344190367811</v>
      </c>
      <c r="F31" s="34"/>
      <c r="G31" s="35">
        <v>2</v>
      </c>
      <c r="H31" s="36" t="s">
        <v>13</v>
      </c>
      <c r="I31" s="40">
        <v>109919.11289</v>
      </c>
      <c r="J31" s="38">
        <v>22.396889071924615</v>
      </c>
      <c r="K31" s="38">
        <f>+K30+J31</f>
        <v>57.325286555679455</v>
      </c>
      <c r="M31" s="35">
        <v>2</v>
      </c>
      <c r="N31" s="36" t="s">
        <v>11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13</v>
      </c>
      <c r="C32" s="60">
        <v>47952.73871</v>
      </c>
      <c r="D32" s="38">
        <v>13.854744905735034</v>
      </c>
      <c r="E32" s="38">
        <f aca="true" t="shared" si="1" ref="E32:E42">+E31+D32</f>
        <v>86.46818680941314</v>
      </c>
      <c r="F32" s="34"/>
      <c r="G32" s="35">
        <v>3</v>
      </c>
      <c r="H32" s="36" t="s">
        <v>12</v>
      </c>
      <c r="I32" s="40">
        <v>61456.54893</v>
      </c>
      <c r="J32" s="38">
        <v>12.522258167294032</v>
      </c>
      <c r="K32" s="38">
        <f aca="true" t="shared" si="2" ref="K32:K42">+K31+J32</f>
        <v>69.84754472297348</v>
      </c>
      <c r="M32" s="35">
        <v>3</v>
      </c>
      <c r="N32" s="36" t="s">
        <v>12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18</v>
      </c>
      <c r="C33" s="60">
        <v>21165.193030000002</v>
      </c>
      <c r="D33" s="38">
        <v>6.115153340556535</v>
      </c>
      <c r="E33" s="38">
        <f t="shared" si="1"/>
        <v>92.58334014996967</v>
      </c>
      <c r="F33" s="34"/>
      <c r="G33" s="35">
        <v>4</v>
      </c>
      <c r="H33" s="36" t="s">
        <v>18</v>
      </c>
      <c r="I33" s="40">
        <v>57796.51401</v>
      </c>
      <c r="J33" s="38">
        <v>11.776497089467247</v>
      </c>
      <c r="K33" s="38">
        <f t="shared" si="2"/>
        <v>81.62404181244072</v>
      </c>
      <c r="M33" s="35">
        <v>4</v>
      </c>
      <c r="N33" s="36" t="s">
        <v>13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14</v>
      </c>
      <c r="C34" s="60">
        <v>16519.36047</v>
      </c>
      <c r="D34" s="38">
        <v>4.772856180370875</v>
      </c>
      <c r="E34" s="38">
        <f t="shared" si="1"/>
        <v>97.35619633034055</v>
      </c>
      <c r="F34" s="34"/>
      <c r="G34" s="35">
        <v>5</v>
      </c>
      <c r="H34" s="36" t="s">
        <v>14</v>
      </c>
      <c r="I34" s="40">
        <v>47364.16529</v>
      </c>
      <c r="J34" s="38">
        <v>9.650823483683158</v>
      </c>
      <c r="K34" s="38">
        <f t="shared" si="2"/>
        <v>91.27486529612388</v>
      </c>
      <c r="M34" s="35">
        <v>5</v>
      </c>
      <c r="N34" s="36" t="s">
        <v>14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17</v>
      </c>
      <c r="C35" s="60">
        <v>3687.2483399999996</v>
      </c>
      <c r="D35" s="38">
        <v>1.0653382169419567</v>
      </c>
      <c r="E35" s="38">
        <f t="shared" si="1"/>
        <v>98.4215345472825</v>
      </c>
      <c r="F35" s="34"/>
      <c r="G35" s="35">
        <v>6</v>
      </c>
      <c r="H35" s="36" t="s">
        <v>17</v>
      </c>
      <c r="I35" s="40">
        <v>22382.57675</v>
      </c>
      <c r="J35" s="38">
        <v>4.560627132382863</v>
      </c>
      <c r="K35" s="38">
        <f t="shared" si="2"/>
        <v>95.83549242850674</v>
      </c>
      <c r="M35" s="35">
        <v>6</v>
      </c>
      <c r="N35" s="36" t="s">
        <v>15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19</v>
      </c>
      <c r="C36" s="60">
        <v>3231.5549300000002</v>
      </c>
      <c r="D36" s="38">
        <v>0.9336769996555727</v>
      </c>
      <c r="E36" s="38">
        <f t="shared" si="1"/>
        <v>99.35521154693808</v>
      </c>
      <c r="F36" s="34"/>
      <c r="G36" s="35">
        <v>7</v>
      </c>
      <c r="H36" s="36" t="s">
        <v>19</v>
      </c>
      <c r="I36" s="40">
        <v>18150.51134</v>
      </c>
      <c r="J36" s="38">
        <v>3.6983103155818218</v>
      </c>
      <c r="K36" s="38">
        <f t="shared" si="2"/>
        <v>99.53380274408856</v>
      </c>
      <c r="M36" s="35">
        <v>7</v>
      </c>
      <c r="N36" s="36" t="s">
        <v>16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20</v>
      </c>
      <c r="C37" s="60">
        <v>1575.09159</v>
      </c>
      <c r="D37" s="38">
        <v>0.4550833335003609</v>
      </c>
      <c r="E37" s="38">
        <f t="shared" si="1"/>
        <v>99.81029488043843</v>
      </c>
      <c r="F37" s="34"/>
      <c r="G37" s="35">
        <v>8</v>
      </c>
      <c r="H37" s="36" t="s">
        <v>20</v>
      </c>
      <c r="I37" s="40">
        <v>1995.18588</v>
      </c>
      <c r="J37" s="38">
        <v>0.40653491151215104</v>
      </c>
      <c r="K37" s="38">
        <f t="shared" si="2"/>
        <v>99.94033765560071</v>
      </c>
      <c r="M37" s="35">
        <v>8</v>
      </c>
      <c r="N37" s="36" t="s">
        <v>17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16</v>
      </c>
      <c r="C38" s="60">
        <v>358.12658</v>
      </c>
      <c r="D38" s="38">
        <v>0.10347172118510496</v>
      </c>
      <c r="E38" s="38">
        <f t="shared" si="1"/>
        <v>99.91376660162354</v>
      </c>
      <c r="F38" s="34"/>
      <c r="G38" s="35">
        <v>9</v>
      </c>
      <c r="H38" s="36" t="s">
        <v>16</v>
      </c>
      <c r="I38" s="40">
        <v>292.80995</v>
      </c>
      <c r="J38" s="38">
        <v>0.059662344399273405</v>
      </c>
      <c r="K38" s="38">
        <f t="shared" si="2"/>
        <v>99.99999999999999</v>
      </c>
      <c r="M38" s="35">
        <v>9</v>
      </c>
      <c r="N38" s="36" t="s">
        <v>18</v>
      </c>
      <c r="O38" s="40">
        <v>0</v>
      </c>
      <c r="P38" s="38">
        <v>0</v>
      </c>
      <c r="Q38" s="38">
        <v>0</v>
      </c>
    </row>
    <row r="39" spans="1:17" s="39" customFormat="1" ht="12.75" customHeight="1">
      <c r="A39" s="35">
        <v>10</v>
      </c>
      <c r="B39" s="36" t="s">
        <v>15</v>
      </c>
      <c r="C39" s="60">
        <v>298.46292</v>
      </c>
      <c r="D39" s="38">
        <v>0.08623339837644078</v>
      </c>
      <c r="E39" s="38">
        <f t="shared" si="1"/>
        <v>99.99999999999997</v>
      </c>
      <c r="F39" s="34"/>
      <c r="G39" s="35">
        <v>10</v>
      </c>
      <c r="H39" s="36" t="s">
        <v>15</v>
      </c>
      <c r="I39" s="40">
        <v>0</v>
      </c>
      <c r="J39" s="38">
        <v>0</v>
      </c>
      <c r="K39" s="38">
        <v>0</v>
      </c>
      <c r="M39" s="35">
        <v>10</v>
      </c>
      <c r="N39" s="36" t="s">
        <v>20</v>
      </c>
      <c r="O39" s="40">
        <v>0</v>
      </c>
      <c r="P39" s="38">
        <v>0</v>
      </c>
      <c r="Q39" s="38">
        <v>0</v>
      </c>
    </row>
    <row r="40" spans="1:17" s="39" customFormat="1" ht="12.7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12.7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12.75" customHeight="1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8" customFormat="1" ht="6" customHeight="1">
      <c r="A43" s="46"/>
      <c r="B43" s="47"/>
      <c r="C43" s="49"/>
      <c r="D43" s="49"/>
      <c r="E43" s="46"/>
      <c r="F43" s="7"/>
      <c r="G43" s="46"/>
      <c r="H43" s="47"/>
      <c r="I43" s="49"/>
      <c r="J43" s="49"/>
      <c r="K43" s="46"/>
      <c r="M43" s="46"/>
      <c r="N43" s="47"/>
      <c r="O43" s="49"/>
      <c r="P43" s="49"/>
      <c r="Q43" s="46"/>
    </row>
    <row r="44" spans="1:11" ht="12.75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.75">
      <c r="A45" s="54" t="s">
        <v>24</v>
      </c>
      <c r="B45" s="54"/>
      <c r="C45" s="54"/>
      <c r="D45" s="54"/>
      <c r="E45" s="54"/>
      <c r="F45" s="53"/>
      <c r="G45" s="54" t="s">
        <v>25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76965.55041</v>
      </c>
      <c r="D50" s="38">
        <v>59.04434284304063</v>
      </c>
      <c r="E50" s="38">
        <f>+D50</f>
        <v>59.04434284304063</v>
      </c>
      <c r="F50" s="34"/>
      <c r="G50" s="35">
        <v>1</v>
      </c>
      <c r="H50" s="36" t="s">
        <v>15</v>
      </c>
      <c r="I50" s="40">
        <v>68285.94969</v>
      </c>
      <c r="J50" s="38">
        <v>87.72767907350722</v>
      </c>
      <c r="K50" s="38">
        <f>+J50</f>
        <v>87.72767907350722</v>
      </c>
    </row>
    <row r="51" spans="1:11" ht="13.5">
      <c r="A51" s="35">
        <v>2</v>
      </c>
      <c r="B51" s="36" t="s">
        <v>12</v>
      </c>
      <c r="C51" s="40">
        <v>14271.30658</v>
      </c>
      <c r="D51" s="38">
        <v>10.948273793130426</v>
      </c>
      <c r="E51" s="38">
        <f>+E50+D51</f>
        <v>69.99261663617105</v>
      </c>
      <c r="F51" s="34"/>
      <c r="G51" s="35">
        <v>2</v>
      </c>
      <c r="H51" s="36" t="s">
        <v>11</v>
      </c>
      <c r="I51" s="40">
        <v>7544.5685</v>
      </c>
      <c r="J51" s="38">
        <v>9.692586646605834</v>
      </c>
      <c r="K51" s="38">
        <f>+K50+J51</f>
        <v>97.42026572011305</v>
      </c>
    </row>
    <row r="52" spans="1:11" ht="13.5">
      <c r="A52" s="35">
        <v>3</v>
      </c>
      <c r="B52" s="36" t="s">
        <v>19</v>
      </c>
      <c r="C52" s="40">
        <v>12023.993970000001</v>
      </c>
      <c r="D52" s="38">
        <v>9.224241475899207</v>
      </c>
      <c r="E52" s="38">
        <f aca="true" t="shared" si="3" ref="E52:E62">+E51+D52</f>
        <v>79.21685811207026</v>
      </c>
      <c r="F52" s="34"/>
      <c r="G52" s="35">
        <v>3</v>
      </c>
      <c r="H52" s="36" t="s">
        <v>12</v>
      </c>
      <c r="I52" s="40">
        <v>1502.05044</v>
      </c>
      <c r="J52" s="38">
        <v>1.929700026883236</v>
      </c>
      <c r="K52" s="38">
        <f>+K51+J52</f>
        <v>99.34996574699629</v>
      </c>
    </row>
    <row r="53" spans="1:11" ht="13.5">
      <c r="A53" s="35">
        <v>4</v>
      </c>
      <c r="B53" s="36" t="s">
        <v>16</v>
      </c>
      <c r="C53" s="40">
        <v>11526.21243</v>
      </c>
      <c r="D53" s="38">
        <v>8.842366939147007</v>
      </c>
      <c r="E53" s="38">
        <f t="shared" si="3"/>
        <v>88.05922505121727</v>
      </c>
      <c r="F53" s="34"/>
      <c r="G53" s="35">
        <v>4</v>
      </c>
      <c r="H53" s="36" t="s">
        <v>14</v>
      </c>
      <c r="I53" s="40">
        <v>505.97721</v>
      </c>
      <c r="J53" s="38">
        <v>0.6500342530037173</v>
      </c>
      <c r="K53" s="38">
        <f>+K52+J53</f>
        <v>100</v>
      </c>
    </row>
    <row r="54" spans="1:11" ht="13.5">
      <c r="A54" s="35">
        <v>5</v>
      </c>
      <c r="B54" s="36" t="s">
        <v>13</v>
      </c>
      <c r="C54" s="40">
        <v>6497.88195</v>
      </c>
      <c r="D54" s="38">
        <v>4.984868783054356</v>
      </c>
      <c r="E54" s="38">
        <f t="shared" si="3"/>
        <v>93.04409383427162</v>
      </c>
      <c r="F54" s="34"/>
      <c r="G54" s="35">
        <v>5</v>
      </c>
      <c r="H54" s="36" t="s">
        <v>13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18</v>
      </c>
      <c r="C55" s="40">
        <v>5424.67592</v>
      </c>
      <c r="D55" s="38">
        <v>4.16155569766771</v>
      </c>
      <c r="E55" s="38">
        <f t="shared" si="3"/>
        <v>97.20564953193933</v>
      </c>
      <c r="F55" s="34"/>
      <c r="G55" s="35">
        <v>6</v>
      </c>
      <c r="H55" s="36" t="s">
        <v>16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14</v>
      </c>
      <c r="C56" s="40">
        <v>3501.4355299999997</v>
      </c>
      <c r="D56" s="38">
        <v>2.6861363139067773</v>
      </c>
      <c r="E56" s="38">
        <f t="shared" si="3"/>
        <v>99.8917858458461</v>
      </c>
      <c r="F56" s="34"/>
      <c r="G56" s="35">
        <v>7</v>
      </c>
      <c r="H56" s="36" t="s">
        <v>17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20</v>
      </c>
      <c r="C57" s="40">
        <v>135.16514</v>
      </c>
      <c r="D57" s="38">
        <v>0.10369232499571213</v>
      </c>
      <c r="E57" s="38">
        <f t="shared" si="3"/>
        <v>99.9954781708418</v>
      </c>
      <c r="F57" s="34"/>
      <c r="G57" s="35">
        <v>8</v>
      </c>
      <c r="H57" s="36" t="s">
        <v>18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17</v>
      </c>
      <c r="C58" s="40">
        <v>5.8943</v>
      </c>
      <c r="D58" s="38">
        <v>0.004521829158185505</v>
      </c>
      <c r="E58" s="38">
        <f t="shared" si="3"/>
        <v>99.99999999999999</v>
      </c>
      <c r="F58" s="34"/>
      <c r="G58" s="35">
        <v>9</v>
      </c>
      <c r="H58" s="36" t="s">
        <v>19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15</v>
      </c>
      <c r="C59" s="40">
        <v>0</v>
      </c>
      <c r="D59" s="38">
        <v>0</v>
      </c>
      <c r="E59" s="38">
        <v>0</v>
      </c>
      <c r="F59" s="34"/>
      <c r="G59" s="35">
        <v>10</v>
      </c>
      <c r="H59" s="36" t="s">
        <v>20</v>
      </c>
      <c r="I59" s="40">
        <v>0</v>
      </c>
      <c r="J59" s="38">
        <v>0</v>
      </c>
      <c r="K59" s="38">
        <v>0</v>
      </c>
    </row>
    <row r="60" spans="1:11" ht="13.5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ht="13.5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5.25" customHeight="1">
      <c r="A63" s="46"/>
      <c r="B63" s="47"/>
      <c r="C63" s="49"/>
      <c r="D63" s="49"/>
      <c r="E63" s="46"/>
      <c r="F63" s="7"/>
      <c r="G63" s="46"/>
      <c r="H63" s="47"/>
      <c r="I63" s="49"/>
      <c r="J63" s="49"/>
      <c r="K63" s="46"/>
    </row>
    <row r="64" spans="1:7" ht="12.75">
      <c r="A64" s="69" t="s">
        <v>26</v>
      </c>
      <c r="G64" s="68"/>
    </row>
    <row r="65" spans="1:6" ht="12.75" customHeight="1">
      <c r="A65" s="70" t="s">
        <v>27</v>
      </c>
      <c r="F65" s="53"/>
    </row>
    <row r="66" spans="1:6" ht="12.75" customHeight="1">
      <c r="A66" s="71" t="s">
        <v>28</v>
      </c>
      <c r="F66" s="50"/>
    </row>
    <row r="67" ht="16.5">
      <c r="F67" s="56"/>
    </row>
    <row r="68" ht="16.5">
      <c r="F68" s="56"/>
    </row>
    <row r="69" ht="13.5">
      <c r="F69" s="31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69"/>
    </row>
    <row r="87" ht="13.5">
      <c r="A87" s="72"/>
    </row>
    <row r="88" ht="13.5">
      <c r="A88" s="72"/>
    </row>
  </sheetData>
  <sheetProtection/>
  <mergeCells count="43">
    <mergeCell ref="A5:E5"/>
    <mergeCell ref="G5:K5"/>
    <mergeCell ref="M5:Q5"/>
    <mergeCell ref="K7:K8"/>
    <mergeCell ref="D7:D8"/>
    <mergeCell ref="E7:E8"/>
    <mergeCell ref="G7:H8"/>
    <mergeCell ref="O7:O8"/>
    <mergeCell ref="M7:N8"/>
    <mergeCell ref="J7:J8"/>
    <mergeCell ref="A1:Q1"/>
    <mergeCell ref="A2:Q2"/>
    <mergeCell ref="A3:Q3"/>
    <mergeCell ref="G45:K45"/>
    <mergeCell ref="M25:Q25"/>
    <mergeCell ref="I7:I8"/>
    <mergeCell ref="Q7:Q8"/>
    <mergeCell ref="A27:B28"/>
    <mergeCell ref="C27:C28"/>
    <mergeCell ref="A7:B8"/>
    <mergeCell ref="G47:H48"/>
    <mergeCell ref="C7:C8"/>
    <mergeCell ref="D27:D28"/>
    <mergeCell ref="A25:E25"/>
    <mergeCell ref="A47:B48"/>
    <mergeCell ref="C47:C48"/>
    <mergeCell ref="D47:D48"/>
    <mergeCell ref="E47:E48"/>
    <mergeCell ref="A45:E45"/>
    <mergeCell ref="E27:E28"/>
    <mergeCell ref="G25:K25"/>
    <mergeCell ref="G27:H28"/>
    <mergeCell ref="I27:I28"/>
    <mergeCell ref="P27:P28"/>
    <mergeCell ref="Q27:Q28"/>
    <mergeCell ref="P7:P8"/>
    <mergeCell ref="O27:O28"/>
    <mergeCell ref="M27:N28"/>
    <mergeCell ref="I47:I48"/>
    <mergeCell ref="J47:J48"/>
    <mergeCell ref="K47:K48"/>
    <mergeCell ref="J27:J28"/>
    <mergeCell ref="K27:K2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2011-11-25T01:21:56Z</dcterms:created>
  <dcterms:modified xsi:type="dcterms:W3CDTF">2011-11-25T01:21:57Z</dcterms:modified>
  <cp:category/>
  <cp:version/>
  <cp:contentType/>
  <cp:contentStatus/>
</cp:coreProperties>
</file>