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<sst xmlns="http://schemas.openxmlformats.org/spreadsheetml/2006/main" count="137" uniqueCount="31">
  <si>
    <t>Ranking de Créditos Directos por Tipo de las Cajas Rurales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</si>
  <si>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</si>
  <si>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</si>
  <si>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</si>
  <si>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</si>
  <si>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</si>
  <si>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</si>
  <si>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</si>
  <si>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</si>
  <si>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</si>
  <si>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</si>
  <si>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Señor de Luren</t>
  </si>
  <si>
    <t>CRAC Nuestra Gente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</si>
  <si>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</si>
  <si>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</si>
  <si>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</si>
  <si>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</si>
  <si>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</si>
  <si>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</si>
  <si>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Profinanzas</t>
  </si>
  <si>
    <t>CRAC Los Andes</t>
  </si>
  <si>
    <t xml:space="preserve">CRAC Incasur  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</si>
  <si>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</si>
  <si>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</si>
  <si>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</si>
  <si>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</si>
  <si>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</si>
  <si>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</si>
  <si>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</si>
  <si>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</si>
  <si>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CRAC Incasur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</si>
</sst>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176" fontId="22" fillId="0" borderId="0" xfId="56" applyNumberFormat="1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 horizontal="center"/>
      <protection/>
    </xf>
    <xf numFmtId="0" fontId="24" fillId="0" borderId="0" xfId="56" applyFont="1" applyAlignment="1">
      <alignment/>
      <protection/>
    </xf>
    <xf numFmtId="0" fontId="29" fillId="0" borderId="0" xfId="56" applyFont="1" applyFill="1" applyAlignment="1">
      <alignment horizontal="center" vertical="center"/>
      <protection/>
    </xf>
    <xf numFmtId="0" fontId="27" fillId="0" borderId="0" xfId="56" applyFont="1" applyFill="1" applyAlignment="1">
      <alignment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vertical="center"/>
      <protection/>
    </xf>
    <xf numFmtId="0" fontId="34" fillId="0" borderId="0" xfId="56" applyFont="1" applyBorder="1" applyAlignment="1">
      <alignment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11" xfId="56" applyFont="1" applyFill="1" applyBorder="1" applyAlignment="1">
      <alignment horizontal="center" vertical="center"/>
      <protection/>
    </xf>
    <xf numFmtId="0" fontId="32" fillId="0" borderId="11" xfId="56" applyFont="1" applyFill="1" applyBorder="1" applyAlignment="1">
      <alignment horizontal="center" vertical="center" wrapText="1"/>
      <protection/>
    </xf>
    <xf numFmtId="0" fontId="26" fillId="0" borderId="0" xfId="56" applyFont="1" applyBorder="1" applyAlignment="1">
      <alignment vertical="center"/>
      <protection/>
    </xf>
    <xf numFmtId="0" fontId="35" fillId="0" borderId="0" xfId="56" applyFont="1" applyBorder="1" applyAlignment="1">
      <alignment horizontal="center" vertical="center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26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center" vertical="center"/>
      <protection/>
    </xf>
    <xf numFmtId="0" fontId="35" fillId="0" borderId="0" xfId="56" applyFont="1" applyFill="1" applyBorder="1" applyAlignment="1">
      <alignment horizontal="center" vertical="center" wrapText="1"/>
      <protection/>
    </xf>
    <xf numFmtId="0" fontId="36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center" vertical="center"/>
      <protection/>
    </xf>
    <xf numFmtId="2" fontId="34" fillId="0" borderId="0" xfId="56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6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left" vertical="center"/>
    </xf>
    <xf numFmtId="0" fontId="39" fillId="0" borderId="12" xfId="56" applyFont="1" applyFill="1" applyBorder="1" applyAlignment="1">
      <alignment vertical="center"/>
      <protection/>
    </xf>
    <xf numFmtId="2" fontId="39" fillId="0" borderId="12" xfId="56" applyNumberFormat="1" applyFont="1" applyFill="1" applyBorder="1" applyAlignment="1">
      <alignment horizontal="left" vertical="center"/>
      <protection/>
    </xf>
    <xf numFmtId="172" fontId="39" fillId="0" borderId="12" xfId="56" applyNumberFormat="1" applyFont="1" applyFill="1" applyBorder="1" applyAlignment="1">
      <alignment vertical="center"/>
      <protection/>
    </xf>
    <xf numFmtId="2" fontId="39" fillId="0" borderId="12" xfId="50" applyNumberFormat="1" applyFont="1" applyFill="1" applyBorder="1" applyAlignment="1">
      <alignment horizontal="center" vertical="center"/>
    </xf>
    <xf numFmtId="0" fontId="39" fillId="0" borderId="0" xfId="56" applyFont="1" applyFill="1" applyBorder="1" applyAlignment="1">
      <alignment vertical="center"/>
      <protection/>
    </xf>
    <xf numFmtId="0" fontId="27" fillId="0" borderId="12" xfId="56" applyFont="1" applyBorder="1" applyAlignment="1">
      <alignment vertical="center"/>
      <protection/>
    </xf>
    <xf numFmtId="2" fontId="39" fillId="0" borderId="12" xfId="56" applyNumberFormat="1" applyFont="1" applyBorder="1" applyAlignment="1">
      <alignment horizontal="left" vertical="center"/>
      <protection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6" applyFont="1" applyFill="1" applyAlignment="1">
      <alignment vertical="center"/>
      <protection/>
    </xf>
    <xf numFmtId="3" fontId="27" fillId="0" borderId="0" xfId="56" applyNumberFormat="1" applyFont="1" applyFill="1" applyAlignment="1">
      <alignment vertical="center"/>
      <protection/>
    </xf>
    <xf numFmtId="0" fontId="27" fillId="0" borderId="0" xfId="56" applyFont="1" applyFill="1" applyBorder="1" applyAlignment="1">
      <alignment vertic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 applyAlignment="1">
      <alignment horizontal="center"/>
      <protection/>
    </xf>
    <xf numFmtId="0" fontId="24" fillId="0" borderId="0" xfId="56" applyFont="1" applyFill="1" applyAlignment="1">
      <alignment vertical="center"/>
      <protection/>
    </xf>
    <xf numFmtId="0" fontId="33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vertical="center"/>
      <protection/>
    </xf>
    <xf numFmtId="0" fontId="40" fillId="0" borderId="0" xfId="56" applyFont="1">
      <alignment/>
      <protection/>
    </xf>
    <xf numFmtId="0" fontId="0" fillId="0" borderId="0" xfId="56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56" applyFont="1">
      <alignment/>
      <protection/>
    </xf>
    <xf numFmtId="169" fontId="41" fillId="0" borderId="0" xfId="50" applyFont="1" applyBorder="1" applyAlignment="1">
      <alignment horizontal="right"/>
    </xf>
    <xf numFmtId="0" fontId="43" fillId="0" borderId="0" xfId="56" applyFont="1">
      <alignment/>
      <protection/>
    </xf>
    <xf numFmtId="0" fontId="41" fillId="0" borderId="0" xfId="56" applyFont="1" applyBorder="1">
      <alignment/>
      <protection/>
    </xf>
    <xf numFmtId="169" fontId="44" fillId="0" borderId="0" xfId="50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34" fillId="0" borderId="12" xfId="56" applyFont="1" applyFill="1" applyBorder="1" applyAlignment="1">
      <alignment horizontal="center" vertical="center"/>
      <protection/>
    </xf>
    <xf numFmtId="2" fontId="34" fillId="0" borderId="12" xfId="56" applyNumberFormat="1" applyFont="1" applyFill="1" applyBorder="1" applyAlignment="1">
      <alignment horizontal="left" vertical="center"/>
      <protection/>
    </xf>
    <xf numFmtId="41" fontId="34" fillId="0" borderId="12" xfId="48" applyNumberFormat="1" applyFont="1" applyFill="1" applyBorder="1" applyAlignment="1">
      <alignment horizontal="center" vertical="center"/>
    </xf>
    <xf numFmtId="173" fontId="34" fillId="0" borderId="12" xfId="50" applyNumberFormat="1" applyFont="1" applyFill="1" applyBorder="1" applyAlignment="1">
      <alignment horizontal="center" vertical="center"/>
    </xf>
    <xf numFmtId="0" fontId="41" fillId="0" borderId="0" xfId="56" applyFont="1" applyAlignment="1">
      <alignment/>
      <protection/>
    </xf>
    <xf numFmtId="0" fontId="45" fillId="0" borderId="0" xfId="0" applyFont="1" applyAlignment="1">
      <alignment/>
    </xf>
    <xf numFmtId="0" fontId="46" fillId="0" borderId="0" xfId="45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Millares 2" xfId="51"/>
    <cellStyle name="Currency" xfId="52"/>
    <cellStyle name="Currency [0]" xfId="53"/>
    <cellStyle name="Neutral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13</v>
      </c>
      <c r="C10" s="37">
        <v>3651.71864</v>
      </c>
      <c r="D10" s="38">
        <v>58.31815273003068</v>
      </c>
      <c r="E10" s="38">
        <f>+D10</f>
        <v>58.31815273003068</v>
      </c>
      <c r="F10" s="34"/>
      <c r="G10" s="35">
        <v>1</v>
      </c>
      <c r="H10" s="36" t="s">
        <v>15</v>
      </c>
      <c r="I10" s="37">
        <v>1899.905</v>
      </c>
      <c r="J10" s="38">
        <v>60.53673147883272</v>
      </c>
      <c r="K10" s="38">
        <f>+J10</f>
        <v>60.53673147883272</v>
      </c>
      <c r="M10" s="35">
        <v>1</v>
      </c>
      <c r="N10" s="36" t="s">
        <v>11</v>
      </c>
      <c r="O10" s="40">
        <v>92187.60216</v>
      </c>
      <c r="P10" s="41">
        <v>57.91655853192529</v>
      </c>
      <c r="Q10" s="38">
        <f>+P10</f>
        <v>57.91655853192529</v>
      </c>
    </row>
    <row r="11" spans="1:17" s="39" customFormat="1" ht="12.75" customHeight="1">
      <c r="A11" s="35">
        <v>2</v>
      </c>
      <c r="B11" s="36" t="s">
        <v>19</v>
      </c>
      <c r="C11" s="37">
        <v>2610</v>
      </c>
      <c r="D11" s="38">
        <v>41.68184726996932</v>
      </c>
      <c r="E11" s="38">
        <f>+E10+D11</f>
        <v>100</v>
      </c>
      <c r="F11" s="34"/>
      <c r="G11" s="35">
        <v>2</v>
      </c>
      <c r="H11" s="36" t="s">
        <v>17</v>
      </c>
      <c r="I11" s="37">
        <v>636.55044</v>
      </c>
      <c r="J11" s="38">
        <v>20.282426257635418</v>
      </c>
      <c r="K11" s="38">
        <f>+K10+J11</f>
        <v>80.81915773646814</v>
      </c>
      <c r="M11" s="35">
        <v>2</v>
      </c>
      <c r="N11" s="36" t="s">
        <v>12</v>
      </c>
      <c r="O11" s="40">
        <v>20912.33121</v>
      </c>
      <c r="P11" s="41">
        <v>13.138103456263856</v>
      </c>
      <c r="Q11" s="38">
        <f>+Q10+P11</f>
        <v>71.05466198818914</v>
      </c>
    </row>
    <row r="12" spans="1:17" s="39" customFormat="1" ht="12.75" customHeight="1">
      <c r="A12" s="35">
        <v>3</v>
      </c>
      <c r="B12" s="36" t="s">
        <v>11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401.97796</v>
      </c>
      <c r="J12" s="38">
        <v>12.80823610913649</v>
      </c>
      <c r="K12" s="38">
        <f>+K11+J12</f>
        <v>93.62739384560463</v>
      </c>
      <c r="M12" s="35">
        <v>3</v>
      </c>
      <c r="N12" s="36" t="s">
        <v>15</v>
      </c>
      <c r="O12" s="40">
        <v>19924.31513</v>
      </c>
      <c r="P12" s="41">
        <v>12.517385596301636</v>
      </c>
      <c r="Q12" s="38">
        <f aca="true" t="shared" si="0" ref="Q12:Q22">+Q11+P12</f>
        <v>83.57204758449078</v>
      </c>
    </row>
    <row r="13" spans="1:17" s="39" customFormat="1" ht="12.75" customHeight="1">
      <c r="A13" s="35">
        <v>4</v>
      </c>
      <c r="B13" s="36" t="s">
        <v>12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11</v>
      </c>
      <c r="I13" s="37">
        <v>200</v>
      </c>
      <c r="J13" s="38">
        <v>6.372606154395374</v>
      </c>
      <c r="K13" s="38">
        <f>+K12+J13</f>
        <v>100</v>
      </c>
      <c r="M13" s="35">
        <v>4</v>
      </c>
      <c r="N13" s="36" t="s">
        <v>13</v>
      </c>
      <c r="O13" s="40">
        <v>10962.75157</v>
      </c>
      <c r="P13" s="41">
        <v>6.887312698218258</v>
      </c>
      <c r="Q13" s="38">
        <f t="shared" si="0"/>
        <v>90.45936028270903</v>
      </c>
    </row>
    <row r="14" spans="1:17" s="39" customFormat="1" ht="12.75" customHeight="1">
      <c r="A14" s="35">
        <v>5</v>
      </c>
      <c r="B14" s="36" t="s">
        <v>14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12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6750.9570300000005</v>
      </c>
      <c r="P14" s="41">
        <v>4.241266599991449</v>
      </c>
      <c r="Q14" s="38">
        <f t="shared" si="0"/>
        <v>94.70062688270048</v>
      </c>
    </row>
    <row r="15" spans="1:17" s="39" customFormat="1" ht="12.75" customHeight="1">
      <c r="A15" s="35">
        <v>6</v>
      </c>
      <c r="B15" s="36" t="s">
        <v>15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14</v>
      </c>
      <c r="I15" s="37">
        <v>0</v>
      </c>
      <c r="J15" s="38">
        <v>0</v>
      </c>
      <c r="K15" s="38">
        <v>0</v>
      </c>
      <c r="M15" s="35">
        <v>6</v>
      </c>
      <c r="N15" s="36" t="s">
        <v>17</v>
      </c>
      <c r="O15" s="40">
        <v>3981.97731</v>
      </c>
      <c r="P15" s="41">
        <v>2.501664177653164</v>
      </c>
      <c r="Q15" s="38">
        <f t="shared" si="0"/>
        <v>97.20229106035364</v>
      </c>
    </row>
    <row r="16" spans="1:17" s="39" customFormat="1" ht="12.75" customHeight="1">
      <c r="A16" s="35">
        <v>7</v>
      </c>
      <c r="B16" s="36" t="s">
        <v>16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16</v>
      </c>
      <c r="I16" s="37">
        <v>0</v>
      </c>
      <c r="J16" s="38">
        <v>0</v>
      </c>
      <c r="K16" s="38">
        <v>0</v>
      </c>
      <c r="M16" s="35">
        <v>7</v>
      </c>
      <c r="N16" s="36" t="s">
        <v>19</v>
      </c>
      <c r="O16" s="40">
        <v>2192.48688</v>
      </c>
      <c r="P16" s="41">
        <v>1.3774226874413182</v>
      </c>
      <c r="Q16" s="38">
        <f t="shared" si="0"/>
        <v>98.57971374779497</v>
      </c>
    </row>
    <row r="17" spans="1:17" s="39" customFormat="1" ht="12.75" customHeight="1">
      <c r="A17" s="35">
        <v>8</v>
      </c>
      <c r="B17" s="36" t="s">
        <v>17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2008.5333500000002</v>
      </c>
      <c r="P17" s="41">
        <v>1.261854485885231</v>
      </c>
      <c r="Q17" s="38">
        <f t="shared" si="0"/>
        <v>99.8415682336802</v>
      </c>
    </row>
    <row r="18" spans="1:17" s="39" customFormat="1" ht="12.75" customHeight="1">
      <c r="A18" s="35">
        <v>9</v>
      </c>
      <c r="B18" s="36" t="s">
        <v>18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21</v>
      </c>
      <c r="O18" s="40">
        <v>223.93642000000003</v>
      </c>
      <c r="P18" s="41">
        <v>0.14068732098975562</v>
      </c>
      <c r="Q18" s="38">
        <f t="shared" si="0"/>
        <v>99.98225555466996</v>
      </c>
    </row>
    <row r="19" spans="1:17" s="39" customFormat="1" ht="1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18</v>
      </c>
      <c r="O19" s="40">
        <v>28.24439</v>
      </c>
      <c r="P19" s="41">
        <v>0.017744445330017525</v>
      </c>
      <c r="Q19" s="38">
        <f t="shared" si="0"/>
        <v>99.99999999999999</v>
      </c>
    </row>
    <row r="20" spans="1:17" s="39" customFormat="1" ht="14.25" customHeight="1">
      <c r="A20" s="35">
        <v>11</v>
      </c>
      <c r="B20" s="36" t="s">
        <v>30</v>
      </c>
      <c r="C20" s="37">
        <v>0</v>
      </c>
      <c r="D20" s="38">
        <v>0</v>
      </c>
      <c r="E20" s="38">
        <v>0</v>
      </c>
      <c r="F20" s="34"/>
      <c r="G20" s="35">
        <v>11</v>
      </c>
      <c r="H20" s="36" t="s">
        <v>21</v>
      </c>
      <c r="I20" s="37">
        <v>0</v>
      </c>
      <c r="J20" s="38">
        <v>0</v>
      </c>
      <c r="K20" s="38">
        <v>0</v>
      </c>
      <c r="M20" s="35">
        <v>11</v>
      </c>
      <c r="N20" s="36" t="s">
        <v>20</v>
      </c>
      <c r="O20" s="40">
        <v>0</v>
      </c>
      <c r="P20" s="41">
        <v>0</v>
      </c>
      <c r="Q20" s="38">
        <v>0</v>
      </c>
    </row>
    <row r="21" spans="1:17" s="39" customFormat="1" ht="0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>
        <v>0</v>
      </c>
      <c r="P21" s="41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>
        <v>0</v>
      </c>
      <c r="P22" s="41">
        <v>0</v>
      </c>
      <c r="Q22" s="38">
        <v>0</v>
      </c>
    </row>
    <row r="23" spans="1:17" s="46" customFormat="1" ht="6" customHeight="1" hidden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0">
        <v>0</v>
      </c>
      <c r="P23" s="41">
        <v>0</v>
      </c>
      <c r="Q23" s="49"/>
    </row>
    <row r="24" spans="3:11" s="13" customFormat="1" ht="5.2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275180.67922000005</v>
      </c>
      <c r="D30" s="38">
        <v>31.850171555394752</v>
      </c>
      <c r="E30" s="38">
        <f>+D30</f>
        <v>31.850171555394752</v>
      </c>
      <c r="F30" s="34"/>
      <c r="G30" s="35">
        <v>1</v>
      </c>
      <c r="H30" s="36" t="s">
        <v>12</v>
      </c>
      <c r="I30" s="40">
        <v>335667.43639</v>
      </c>
      <c r="J30" s="38">
        <v>43.13996606323689</v>
      </c>
      <c r="K30" s="38">
        <f>+J30</f>
        <v>43.13996606323689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12</v>
      </c>
      <c r="C31" s="60">
        <v>270724.36</v>
      </c>
      <c r="D31" s="38">
        <v>31.334384865482807</v>
      </c>
      <c r="E31" s="38">
        <f>+E30+D31</f>
        <v>63.184556420877556</v>
      </c>
      <c r="F31" s="34"/>
      <c r="G31" s="35">
        <v>2</v>
      </c>
      <c r="H31" s="36" t="s">
        <v>11</v>
      </c>
      <c r="I31" s="40">
        <v>104461.82775</v>
      </c>
      <c r="J31" s="38">
        <v>13.425430099816952</v>
      </c>
      <c r="K31" s="38">
        <f>+K30+J31</f>
        <v>56.56539616305384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15</v>
      </c>
      <c r="C32" s="60">
        <v>101499.69364</v>
      </c>
      <c r="D32" s="38">
        <v>11.74785477097206</v>
      </c>
      <c r="E32" s="38">
        <f aca="true" t="shared" si="1" ref="E32:E42">+E31+D32</f>
        <v>74.93241119184961</v>
      </c>
      <c r="F32" s="34"/>
      <c r="G32" s="35">
        <v>3</v>
      </c>
      <c r="H32" s="36" t="s">
        <v>19</v>
      </c>
      <c r="I32" s="40">
        <v>80956.26449</v>
      </c>
      <c r="J32" s="38">
        <v>10.404496010292986</v>
      </c>
      <c r="K32" s="38">
        <f aca="true" t="shared" si="2" ref="K32:K42">+K31+J32</f>
        <v>66.96989217334682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94248.27696999999</v>
      </c>
      <c r="D33" s="38">
        <v>10.908555785251831</v>
      </c>
      <c r="E33" s="38">
        <f t="shared" si="1"/>
        <v>85.84096697710144</v>
      </c>
      <c r="F33" s="34"/>
      <c r="G33" s="35">
        <v>4</v>
      </c>
      <c r="H33" s="36" t="s">
        <v>15</v>
      </c>
      <c r="I33" s="40">
        <v>75716.39159999999</v>
      </c>
      <c r="J33" s="38">
        <v>9.731067747243847</v>
      </c>
      <c r="K33" s="38">
        <f t="shared" si="2"/>
        <v>76.70095992059066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41736.1905</v>
      </c>
      <c r="D34" s="38">
        <v>4.8306619173321055</v>
      </c>
      <c r="E34" s="38">
        <f t="shared" si="1"/>
        <v>90.67162889443355</v>
      </c>
      <c r="F34" s="34"/>
      <c r="G34" s="35">
        <v>5</v>
      </c>
      <c r="H34" s="36" t="s">
        <v>20</v>
      </c>
      <c r="I34" s="40">
        <v>69547.15289</v>
      </c>
      <c r="J34" s="38">
        <v>8.938197424618366</v>
      </c>
      <c r="K34" s="38">
        <f t="shared" si="2"/>
        <v>85.63915734520903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16</v>
      </c>
      <c r="C35" s="60">
        <v>26464.75338</v>
      </c>
      <c r="D35" s="38">
        <v>3.0631036223670707</v>
      </c>
      <c r="E35" s="38">
        <f t="shared" si="1"/>
        <v>93.73473251680062</v>
      </c>
      <c r="F35" s="34"/>
      <c r="G35" s="35">
        <v>6</v>
      </c>
      <c r="H35" s="36" t="s">
        <v>13</v>
      </c>
      <c r="I35" s="40">
        <v>38163.27352</v>
      </c>
      <c r="J35" s="38">
        <v>4.904742450506809</v>
      </c>
      <c r="K35" s="38">
        <f t="shared" si="2"/>
        <v>90.54389979571584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14</v>
      </c>
      <c r="C36" s="60">
        <v>17724.86381</v>
      </c>
      <c r="D36" s="38">
        <v>2.051524673696921</v>
      </c>
      <c r="E36" s="38">
        <f t="shared" si="1"/>
        <v>95.78625719049754</v>
      </c>
      <c r="F36" s="34"/>
      <c r="G36" s="35">
        <v>7</v>
      </c>
      <c r="H36" s="36" t="s">
        <v>16</v>
      </c>
      <c r="I36" s="40">
        <v>38023.86814</v>
      </c>
      <c r="J36" s="38">
        <v>4.886826076410737</v>
      </c>
      <c r="K36" s="38">
        <f t="shared" si="2"/>
        <v>95.43072587212659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12892.082380000002</v>
      </c>
      <c r="D37" s="38">
        <v>1.492165208230355</v>
      </c>
      <c r="E37" s="38">
        <f t="shared" si="1"/>
        <v>97.2784223987279</v>
      </c>
      <c r="F37" s="34"/>
      <c r="G37" s="35">
        <v>8</v>
      </c>
      <c r="H37" s="36" t="s">
        <v>18</v>
      </c>
      <c r="I37" s="40">
        <v>14282.73926</v>
      </c>
      <c r="J37" s="38">
        <v>1.8356171024304262</v>
      </c>
      <c r="K37" s="38">
        <f t="shared" si="2"/>
        <v>97.26634297455702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17</v>
      </c>
      <c r="C38" s="60">
        <v>10718.93984</v>
      </c>
      <c r="D38" s="38">
        <v>1.240639690852041</v>
      </c>
      <c r="E38" s="38">
        <f t="shared" si="1"/>
        <v>98.51906208957993</v>
      </c>
      <c r="F38" s="34"/>
      <c r="G38" s="35">
        <v>9</v>
      </c>
      <c r="H38" s="36" t="s">
        <v>14</v>
      </c>
      <c r="I38" s="40">
        <v>11728.75309</v>
      </c>
      <c r="J38" s="38">
        <v>1.5073788977218723</v>
      </c>
      <c r="K38" s="38">
        <f t="shared" si="2"/>
        <v>98.7737218722789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3.5" customHeight="1">
      <c r="A39" s="35">
        <v>10</v>
      </c>
      <c r="B39" s="36" t="s">
        <v>18</v>
      </c>
      <c r="C39" s="60">
        <v>7628.80038</v>
      </c>
      <c r="D39" s="38">
        <v>0.8829784182290116</v>
      </c>
      <c r="E39" s="38">
        <f t="shared" si="1"/>
        <v>99.40204050780895</v>
      </c>
      <c r="F39" s="34"/>
      <c r="G39" s="35">
        <v>10</v>
      </c>
      <c r="H39" s="36" t="s">
        <v>17</v>
      </c>
      <c r="I39" s="40">
        <v>6099.29692</v>
      </c>
      <c r="J39" s="38">
        <v>0.7838814064546062</v>
      </c>
      <c r="K39" s="38">
        <f t="shared" si="2"/>
        <v>99.55760327873351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" customHeight="1">
      <c r="A40" s="35">
        <v>11</v>
      </c>
      <c r="B40" s="39" t="s">
        <v>21</v>
      </c>
      <c r="C40" s="60">
        <v>5166.27984</v>
      </c>
      <c r="D40" s="38">
        <v>0.5979594921910424</v>
      </c>
      <c r="E40" s="38">
        <f t="shared" si="1"/>
        <v>99.99999999999999</v>
      </c>
      <c r="F40" s="34"/>
      <c r="G40" s="35">
        <v>11</v>
      </c>
      <c r="H40" s="36" t="s">
        <v>21</v>
      </c>
      <c r="I40" s="40">
        <v>3442.24131</v>
      </c>
      <c r="J40" s="38">
        <v>0.4423967212665138</v>
      </c>
      <c r="K40" s="38">
        <f t="shared" si="2"/>
        <v>100.00000000000003</v>
      </c>
      <c r="M40" s="35">
        <v>11</v>
      </c>
      <c r="N40" s="36" t="s">
        <v>21</v>
      </c>
      <c r="O40" s="40">
        <v>0</v>
      </c>
      <c r="P40" s="38">
        <v>0</v>
      </c>
      <c r="Q40" s="38">
        <v>0</v>
      </c>
    </row>
    <row r="41" spans="1:17" s="39" customFormat="1" ht="12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0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5.2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15</v>
      </c>
      <c r="C50" s="40">
        <v>60871.174829999996</v>
      </c>
      <c r="D50" s="38">
        <v>23.853028534293813</v>
      </c>
      <c r="E50" s="38">
        <f>+D50</f>
        <v>23.853028534293813</v>
      </c>
      <c r="F50" s="34"/>
      <c r="G50" s="35">
        <v>1</v>
      </c>
      <c r="H50" s="36" t="s">
        <v>11</v>
      </c>
      <c r="I50" s="40">
        <v>56383.8041</v>
      </c>
      <c r="J50" s="38">
        <v>71.73727253192058</v>
      </c>
      <c r="K50" s="38">
        <f>+J50</f>
        <v>71.73727253192058</v>
      </c>
    </row>
    <row r="51" spans="1:11" ht="13.5">
      <c r="A51" s="35">
        <v>2</v>
      </c>
      <c r="B51" s="36" t="s">
        <v>11</v>
      </c>
      <c r="C51" s="40">
        <v>60530.12798</v>
      </c>
      <c r="D51" s="38">
        <v>23.719385635708395</v>
      </c>
      <c r="E51" s="38">
        <f>+E50+D51</f>
        <v>47.572414170002205</v>
      </c>
      <c r="F51" s="34"/>
      <c r="G51" s="35">
        <v>2</v>
      </c>
      <c r="H51" s="36" t="s">
        <v>12</v>
      </c>
      <c r="I51" s="40">
        <v>12717.6546</v>
      </c>
      <c r="J51" s="38">
        <v>16.180707715090715</v>
      </c>
      <c r="K51" s="38">
        <f>+K50+J51</f>
        <v>87.9179802470113</v>
      </c>
    </row>
    <row r="52" spans="1:11" ht="13.5">
      <c r="A52" s="35">
        <v>3</v>
      </c>
      <c r="B52" s="36" t="s">
        <v>12</v>
      </c>
      <c r="C52" s="40">
        <v>42431.33882</v>
      </c>
      <c r="D52" s="38">
        <v>16.627179259286013</v>
      </c>
      <c r="E52" s="38">
        <f aca="true" t="shared" si="3" ref="E52:E62">+E51+D52</f>
        <v>64.19959342928821</v>
      </c>
      <c r="F52" s="34"/>
      <c r="G52" s="35">
        <v>3</v>
      </c>
      <c r="H52" s="36" t="s">
        <v>15</v>
      </c>
      <c r="I52" s="40">
        <v>8997.64507</v>
      </c>
      <c r="J52" s="38">
        <v>11.447729127806076</v>
      </c>
      <c r="K52" s="38">
        <f>+K51+J52</f>
        <v>99.36570937481737</v>
      </c>
    </row>
    <row r="53" spans="1:11" ht="13.5">
      <c r="A53" s="35">
        <v>4</v>
      </c>
      <c r="B53" s="36" t="s">
        <v>19</v>
      </c>
      <c r="C53" s="40">
        <v>19762.61525</v>
      </c>
      <c r="D53" s="38">
        <v>7.744194633782462</v>
      </c>
      <c r="E53" s="38">
        <f t="shared" si="3"/>
        <v>71.94378806307067</v>
      </c>
      <c r="F53" s="34"/>
      <c r="G53" s="35">
        <v>4</v>
      </c>
      <c r="H53" s="36" t="s">
        <v>13</v>
      </c>
      <c r="I53" s="40">
        <v>444.56622</v>
      </c>
      <c r="J53" s="38">
        <v>0.5656228520172828</v>
      </c>
      <c r="K53" s="38">
        <f>+K52+J53</f>
        <v>99.93133222683466</v>
      </c>
    </row>
    <row r="54" spans="1:11" ht="13.5">
      <c r="A54" s="35">
        <v>5</v>
      </c>
      <c r="B54" s="36" t="s">
        <v>20</v>
      </c>
      <c r="C54" s="40">
        <v>15967.301660000001</v>
      </c>
      <c r="D54" s="38">
        <v>6.256959935065163</v>
      </c>
      <c r="E54" s="38">
        <f t="shared" si="3"/>
        <v>78.20074799813584</v>
      </c>
      <c r="F54" s="34"/>
      <c r="G54" s="35">
        <v>5</v>
      </c>
      <c r="H54" s="36" t="s">
        <v>18</v>
      </c>
      <c r="I54" s="40">
        <v>53.97125</v>
      </c>
      <c r="J54" s="38">
        <v>0.06866777316535154</v>
      </c>
      <c r="K54" s="38">
        <f>+K53+J54</f>
        <v>100</v>
      </c>
    </row>
    <row r="55" spans="1:11" ht="13.5">
      <c r="A55" s="35">
        <v>6</v>
      </c>
      <c r="B55" s="36" t="s">
        <v>14</v>
      </c>
      <c r="C55" s="40">
        <v>15087.76301</v>
      </c>
      <c r="D55" s="38">
        <v>5.912303197716888</v>
      </c>
      <c r="E55" s="38">
        <f t="shared" si="3"/>
        <v>84.11305119585273</v>
      </c>
      <c r="F55" s="34"/>
      <c r="G55" s="35">
        <v>6</v>
      </c>
      <c r="H55" s="36" t="s">
        <v>14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17</v>
      </c>
      <c r="C56" s="40">
        <v>10831.75258</v>
      </c>
      <c r="D56" s="38">
        <v>4.244539457119439</v>
      </c>
      <c r="E56" s="38">
        <f t="shared" si="3"/>
        <v>88.35759065297218</v>
      </c>
      <c r="F56" s="34"/>
      <c r="G56" s="35">
        <v>7</v>
      </c>
      <c r="H56" s="36" t="s">
        <v>16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13</v>
      </c>
      <c r="C57" s="40">
        <v>10086.56879</v>
      </c>
      <c r="D57" s="38">
        <v>3.9525311254944184</v>
      </c>
      <c r="E57" s="38">
        <f t="shared" si="3"/>
        <v>92.3101217784666</v>
      </c>
      <c r="F57" s="34"/>
      <c r="G57" s="35">
        <v>8</v>
      </c>
      <c r="H57" s="36" t="s">
        <v>17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8465.54681</v>
      </c>
      <c r="D58" s="38">
        <v>3.317316121814204</v>
      </c>
      <c r="E58" s="38">
        <f t="shared" si="3"/>
        <v>95.6274379002808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16</v>
      </c>
      <c r="C59" s="40">
        <v>7915.88054</v>
      </c>
      <c r="D59" s="38">
        <v>3.1019234460647116</v>
      </c>
      <c r="E59" s="38">
        <f t="shared" si="3"/>
        <v>98.72936134634551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0.5" customHeight="1">
      <c r="A60" s="69">
        <v>11</v>
      </c>
      <c r="B60" s="70" t="s">
        <v>21</v>
      </c>
      <c r="C60" s="71">
        <v>3242.57641</v>
      </c>
      <c r="D60" s="72">
        <v>1.2706386536544856</v>
      </c>
      <c r="E60" s="38">
        <f t="shared" si="3"/>
        <v>100</v>
      </c>
      <c r="F60" s="34"/>
      <c r="G60" s="69">
        <v>11</v>
      </c>
      <c r="H60" s="70" t="s">
        <v>21</v>
      </c>
      <c r="I60" s="71">
        <v>0</v>
      </c>
      <c r="J60" s="72">
        <v>0</v>
      </c>
      <c r="K60" s="38">
        <v>0</v>
      </c>
    </row>
    <row r="61" spans="1:11" ht="12.7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5.7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6" customHeight="1" hidden="1">
      <c r="A63" s="47"/>
      <c r="B63" s="48"/>
      <c r="C63" s="49"/>
      <c r="D63" s="49"/>
      <c r="E63" s="47"/>
      <c r="F63" s="7"/>
      <c r="G63" s="47"/>
      <c r="H63" s="48"/>
      <c r="I63" s="49"/>
      <c r="J63" s="49"/>
      <c r="K63" s="47"/>
    </row>
    <row r="64" spans="1:7" ht="12.75">
      <c r="A64" s="73" t="s">
        <v>27</v>
      </c>
      <c r="G64" s="68"/>
    </row>
    <row r="65" spans="1:6" ht="12.75" customHeight="1">
      <c r="A65" s="74" t="s">
        <v>28</v>
      </c>
      <c r="F65" s="53"/>
    </row>
    <row r="66" spans="1:6" ht="12.75" customHeight="1">
      <c r="A66" s="75" t="s">
        <v>29</v>
      </c>
      <c r="F66" s="50"/>
    </row>
    <row r="67" spans="1:6" ht="11.25" customHeight="1">
      <c r="A67" s="68"/>
      <c r="F67" s="59"/>
    </row>
    <row r="68" ht="12.75"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3"/>
    </row>
    <row r="87" ht="13.5">
      <c r="A87" s="76"/>
    </row>
    <row r="88" ht="13.5">
      <c r="A88" s="76"/>
    </row>
  </sheetData>
  <sheetProtection/>
  <mergeCells count="43">
    <mergeCell ref="E27:E28"/>
    <mergeCell ref="J47:J48"/>
    <mergeCell ref="K47:K48"/>
    <mergeCell ref="P27:P28"/>
    <mergeCell ref="I47:I48"/>
    <mergeCell ref="K27:K28"/>
    <mergeCell ref="J27:J28"/>
    <mergeCell ref="O27:O28"/>
    <mergeCell ref="A47:B48"/>
    <mergeCell ref="C47:C48"/>
    <mergeCell ref="D47:D48"/>
    <mergeCell ref="G45:K45"/>
    <mergeCell ref="A45:E45"/>
    <mergeCell ref="E47:E48"/>
    <mergeCell ref="G47:H48"/>
    <mergeCell ref="G5:K5"/>
    <mergeCell ref="A7:B8"/>
    <mergeCell ref="O7:O8"/>
    <mergeCell ref="M5:Q5"/>
    <mergeCell ref="D7:D8"/>
    <mergeCell ref="G7:H8"/>
    <mergeCell ref="Q7:Q8"/>
    <mergeCell ref="C7:C8"/>
    <mergeCell ref="A1:Q1"/>
    <mergeCell ref="A2:Q2"/>
    <mergeCell ref="A3:Q3"/>
    <mergeCell ref="E7:E8"/>
    <mergeCell ref="P7:P8"/>
    <mergeCell ref="I7:I8"/>
    <mergeCell ref="M7:N8"/>
    <mergeCell ref="J7:J8"/>
    <mergeCell ref="K7:K8"/>
    <mergeCell ref="A5:E5"/>
    <mergeCell ref="M25:Q25"/>
    <mergeCell ref="M27:N28"/>
    <mergeCell ref="A27:B28"/>
    <mergeCell ref="C27:C28"/>
    <mergeCell ref="D27:D28"/>
    <mergeCell ref="I27:I28"/>
    <mergeCell ref="A25:E25"/>
    <mergeCell ref="Q27:Q28"/>
    <mergeCell ref="G25:K25"/>
    <mergeCell ref="G27:H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2012-09-24T17:49:12Z</dcterms:created>
  <dcterms:modified xsi:type="dcterms:W3CDTF">2012-09-24T17:49:14Z</dcterms:modified>
  <cp:category/>
  <cp:version/>
  <cp:contentType/>
  <cp:contentStatus/>
</cp:coreProperties>
</file>