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1">#REF!</definedName>
    <definedName name="inicio2" localSheetId="0">'CR'!$H$10</definedName>
    <definedName name="inicio2">#REF!</definedName>
    <definedName name="inicio3" localSheetId="0">'CR'!$N$10</definedName>
    <definedName name="inicio3">#REF!</definedName>
    <definedName name="inicio4" localSheetId="0">'CR'!$B$30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<sst xmlns="http://schemas.openxmlformats.org/spreadsheetml/2006/main" count="137" uniqueCount="31">
  <si>
    <t>Ranking de Créditos Directos por Tipo de las Cajas Rurales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</si>
  <si>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</si>
  <si>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</si>
  <si>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</si>
  <si>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</si>
  <si>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</si>
  <si>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</si>
  <si>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</si>
  <si>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</si>
  <si>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</si>
  <si>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</si>
  <si>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CRAC Señor de Luren</t>
  </si>
  <si>
    <t>CRAC Nuestra Gente</t>
  </si>
  <si>
    <t>CRAC Prymera</t>
  </si>
  <si>
    <t>CRAC Cajamarca</t>
  </si>
  <si>
    <t>CRAC Credinka</t>
  </si>
  <si>
    <t xml:space="preserve">CRAC Chavín </t>
  </si>
  <si>
    <t>CRAC Libertadores de Ayacucho</t>
  </si>
  <si>
    <t>CRAC Sipán</t>
  </si>
  <si>
    <t>CRAC Profinanzas</t>
  </si>
  <si>
    <t>CRAC Los Andes</t>
  </si>
  <si>
    <t xml:space="preserve">CRAC Incasur  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</si>
  <si>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</si>
  <si>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</si>
  <si>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</si>
  <si>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</si>
  <si>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</si>
  <si>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</si>
  <si>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</si>
  <si>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</si>
  <si>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CRAC Incasur</t>
    </r>
    <r>
      <rPr>
        <sz val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</si>
</sst>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left" vertical="center"/>
    </xf>
    <xf numFmtId="0" fontId="39" fillId="0" borderId="12" xfId="54" applyFont="1" applyFill="1" applyBorder="1" applyAlignment="1">
      <alignment vertical="center"/>
      <protection/>
    </xf>
    <xf numFmtId="2" fontId="39" fillId="0" borderId="12" xfId="54" applyNumberFormat="1" applyFont="1" applyFill="1" applyBorder="1" applyAlignment="1">
      <alignment horizontal="left" vertical="center"/>
      <protection/>
    </xf>
    <xf numFmtId="172" fontId="39" fillId="0" borderId="12" xfId="54" applyNumberFormat="1" applyFont="1" applyFill="1" applyBorder="1" applyAlignment="1">
      <alignment vertical="center"/>
      <protection/>
    </xf>
    <xf numFmtId="2" fontId="39" fillId="0" borderId="12" xfId="50" applyNumberFormat="1" applyFont="1" applyFill="1" applyBorder="1" applyAlignment="1">
      <alignment horizontal="center" vertical="center"/>
    </xf>
    <xf numFmtId="0" fontId="39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9" fillId="0" borderId="12" xfId="54" applyNumberFormat="1" applyFont="1" applyBorder="1" applyAlignment="1">
      <alignment horizontal="left" vertical="center"/>
      <protection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40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54" applyFont="1">
      <alignment/>
      <protection/>
    </xf>
    <xf numFmtId="169" fontId="41" fillId="0" borderId="0" xfId="50" applyFont="1" applyBorder="1" applyAlignment="1">
      <alignment horizontal="right"/>
    </xf>
    <xf numFmtId="0" fontId="43" fillId="0" borderId="0" xfId="54" applyFont="1">
      <alignment/>
      <protection/>
    </xf>
    <xf numFmtId="0" fontId="41" fillId="0" borderId="0" xfId="54" applyFont="1" applyBorder="1">
      <alignment/>
      <protection/>
    </xf>
    <xf numFmtId="169" fontId="44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34" fillId="0" borderId="12" xfId="54" applyFont="1" applyFill="1" applyBorder="1" applyAlignment="1">
      <alignment horizontal="center" vertical="center"/>
      <protection/>
    </xf>
    <xf numFmtId="2" fontId="34" fillId="0" borderId="12" xfId="54" applyNumberFormat="1" applyFont="1" applyFill="1" applyBorder="1" applyAlignment="1">
      <alignment horizontal="left" vertical="center"/>
      <protection/>
    </xf>
    <xf numFmtId="41" fontId="34" fillId="0" borderId="12" xfId="48" applyNumberFormat="1" applyFont="1" applyFill="1" applyBorder="1" applyAlignment="1">
      <alignment horizontal="center" vertical="center"/>
    </xf>
    <xf numFmtId="173" fontId="34" fillId="0" borderId="12" xfId="50" applyNumberFormat="1" applyFont="1" applyFill="1" applyBorder="1" applyAlignment="1">
      <alignment horizontal="center" vertical="center"/>
    </xf>
    <xf numFmtId="0" fontId="41" fillId="0" borderId="0" xfId="54" applyFont="1" applyAlignment="1">
      <alignment/>
      <protection/>
    </xf>
    <xf numFmtId="0" fontId="45" fillId="0" borderId="0" xfId="0" applyFont="1" applyAlignment="1">
      <alignment/>
    </xf>
    <xf numFmtId="0" fontId="46" fillId="0" borderId="0" xfId="45" applyFont="1" applyFill="1" applyBorder="1" applyAlignment="1" applyProtection="1">
      <alignment horizontal="left"/>
      <protection/>
    </xf>
    <xf numFmtId="0" fontId="47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2.7109375" style="59" customWidth="1"/>
    <col min="5" max="5" width="15.710937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2.421875" style="59" customWidth="1"/>
    <col min="11" max="11" width="15.710937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1.8515625" style="59" customWidth="1"/>
    <col min="17" max="17" width="12.281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40939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15</v>
      </c>
      <c r="C10" s="37">
        <v>3000</v>
      </c>
      <c r="D10" s="38">
        <v>40.5231379337159</v>
      </c>
      <c r="E10" s="38">
        <f>+D10</f>
        <v>40.5231379337159</v>
      </c>
      <c r="F10" s="34"/>
      <c r="G10" s="35">
        <v>1</v>
      </c>
      <c r="H10" s="36" t="s">
        <v>11</v>
      </c>
      <c r="I10" s="37">
        <v>9974.52657</v>
      </c>
      <c r="J10" s="38">
        <v>76.1891008369134</v>
      </c>
      <c r="K10" s="38">
        <f>+J10</f>
        <v>76.1891008369134</v>
      </c>
      <c r="M10" s="35">
        <v>1</v>
      </c>
      <c r="N10" s="36" t="s">
        <v>11</v>
      </c>
      <c r="O10" s="40">
        <v>84166.58909000001</v>
      </c>
      <c r="P10" s="41">
        <v>60.09798021041988</v>
      </c>
      <c r="Q10" s="38">
        <f>+P10</f>
        <v>60.09798021041988</v>
      </c>
    </row>
    <row r="11" spans="1:17" s="39" customFormat="1" ht="12.75" customHeight="1">
      <c r="A11" s="35">
        <v>2</v>
      </c>
      <c r="B11" s="36" t="s">
        <v>19</v>
      </c>
      <c r="C11" s="37">
        <v>2689</v>
      </c>
      <c r="D11" s="38">
        <v>36.32223930125402</v>
      </c>
      <c r="E11" s="38">
        <f>+E10+D11</f>
        <v>76.84537723496993</v>
      </c>
      <c r="F11" s="34"/>
      <c r="G11" s="35">
        <v>2</v>
      </c>
      <c r="H11" s="36" t="s">
        <v>15</v>
      </c>
      <c r="I11" s="37">
        <v>1899.905</v>
      </c>
      <c r="J11" s="38">
        <v>14.512172844465734</v>
      </c>
      <c r="K11" s="38">
        <f>+K10+J11</f>
        <v>90.70127368137913</v>
      </c>
      <c r="M11" s="35">
        <v>2</v>
      </c>
      <c r="N11" s="36" t="s">
        <v>12</v>
      </c>
      <c r="O11" s="40">
        <v>23580.40615</v>
      </c>
      <c r="P11" s="41">
        <v>16.837260455464218</v>
      </c>
      <c r="Q11" s="38">
        <f>+Q10+P11</f>
        <v>76.9352406658841</v>
      </c>
    </row>
    <row r="12" spans="1:17" s="39" customFormat="1" ht="12.75" customHeight="1">
      <c r="A12" s="35">
        <v>3</v>
      </c>
      <c r="B12" s="36" t="s">
        <v>13</v>
      </c>
      <c r="C12" s="37">
        <v>1714.1779199999999</v>
      </c>
      <c r="D12" s="38">
        <v>23.154622765030073</v>
      </c>
      <c r="E12" s="38">
        <f>+E11+D12</f>
        <v>100</v>
      </c>
      <c r="F12" s="34"/>
      <c r="G12" s="35">
        <v>3</v>
      </c>
      <c r="H12" s="36" t="s">
        <v>13</v>
      </c>
      <c r="I12" s="37">
        <v>962.27188</v>
      </c>
      <c r="J12" s="38">
        <v>7.350186375597197</v>
      </c>
      <c r="K12" s="38">
        <f>+K11+J12</f>
        <v>98.05146005697634</v>
      </c>
      <c r="M12" s="35">
        <v>3</v>
      </c>
      <c r="N12" s="36" t="s">
        <v>15</v>
      </c>
      <c r="O12" s="40">
        <v>13656.4726</v>
      </c>
      <c r="P12" s="41">
        <v>9.751213978522188</v>
      </c>
      <c r="Q12" s="38">
        <f aca="true" t="shared" si="0" ref="Q12:Q22">+Q11+P12</f>
        <v>86.68645464440628</v>
      </c>
    </row>
    <row r="13" spans="1:17" s="39" customFormat="1" ht="12.75" customHeight="1">
      <c r="A13" s="35">
        <v>4</v>
      </c>
      <c r="B13" s="36" t="s">
        <v>11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17</v>
      </c>
      <c r="I13" s="37">
        <v>255.099</v>
      </c>
      <c r="J13" s="38">
        <v>1.948539943023659</v>
      </c>
      <c r="K13" s="38">
        <f>+K12+J13</f>
        <v>100</v>
      </c>
      <c r="M13" s="35">
        <v>4</v>
      </c>
      <c r="N13" s="36" t="s">
        <v>13</v>
      </c>
      <c r="O13" s="40">
        <v>6997.49755</v>
      </c>
      <c r="P13" s="41">
        <v>4.996465626433781</v>
      </c>
      <c r="Q13" s="38">
        <f t="shared" si="0"/>
        <v>91.68292027084006</v>
      </c>
    </row>
    <row r="14" spans="1:17" s="39" customFormat="1" ht="12.75" customHeight="1">
      <c r="A14" s="35">
        <v>5</v>
      </c>
      <c r="B14" s="36" t="s">
        <v>12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12</v>
      </c>
      <c r="I14" s="37">
        <v>0</v>
      </c>
      <c r="J14" s="38">
        <v>0</v>
      </c>
      <c r="K14" s="38">
        <v>0</v>
      </c>
      <c r="M14" s="35">
        <v>5</v>
      </c>
      <c r="N14" s="36" t="s">
        <v>14</v>
      </c>
      <c r="O14" s="40">
        <v>5862.3013200000005</v>
      </c>
      <c r="P14" s="41">
        <v>4.185894575579721</v>
      </c>
      <c r="Q14" s="38">
        <f t="shared" si="0"/>
        <v>95.86881484641978</v>
      </c>
    </row>
    <row r="15" spans="1:17" s="39" customFormat="1" ht="12.75" customHeight="1">
      <c r="A15" s="35">
        <v>6</v>
      </c>
      <c r="B15" s="36" t="s">
        <v>14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14</v>
      </c>
      <c r="I15" s="37">
        <v>0</v>
      </c>
      <c r="J15" s="38">
        <v>0</v>
      </c>
      <c r="K15" s="38">
        <v>0</v>
      </c>
      <c r="M15" s="35">
        <v>6</v>
      </c>
      <c r="N15" s="36" t="s">
        <v>17</v>
      </c>
      <c r="O15" s="40">
        <v>4347.63577</v>
      </c>
      <c r="P15" s="41">
        <v>3.1043687440889443</v>
      </c>
      <c r="Q15" s="38">
        <f t="shared" si="0"/>
        <v>98.97318359050873</v>
      </c>
    </row>
    <row r="16" spans="1:17" s="39" customFormat="1" ht="12.75" customHeight="1">
      <c r="A16" s="35">
        <v>7</v>
      </c>
      <c r="B16" s="36" t="s">
        <v>16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16</v>
      </c>
      <c r="I16" s="37">
        <v>0</v>
      </c>
      <c r="J16" s="38">
        <v>0</v>
      </c>
      <c r="K16" s="38">
        <v>0</v>
      </c>
      <c r="M16" s="35">
        <v>7</v>
      </c>
      <c r="N16" s="36" t="s">
        <v>16</v>
      </c>
      <c r="O16" s="40">
        <v>836.0943100000001</v>
      </c>
      <c r="P16" s="41">
        <v>0.5970014923937873</v>
      </c>
      <c r="Q16" s="38">
        <f t="shared" si="0"/>
        <v>99.57018508290251</v>
      </c>
    </row>
    <row r="17" spans="1:17" s="39" customFormat="1" ht="12.75" customHeight="1">
      <c r="A17" s="35">
        <v>8</v>
      </c>
      <c r="B17" s="36" t="s">
        <v>17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19</v>
      </c>
      <c r="O17" s="40">
        <v>414.35461</v>
      </c>
      <c r="P17" s="41">
        <v>0.2958641358894617</v>
      </c>
      <c r="Q17" s="38">
        <f t="shared" si="0"/>
        <v>99.86604921879197</v>
      </c>
    </row>
    <row r="18" spans="1:17" s="39" customFormat="1" ht="12.75" customHeight="1">
      <c r="A18" s="35">
        <v>9</v>
      </c>
      <c r="B18" s="36" t="s">
        <v>18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20</v>
      </c>
      <c r="O18" s="40">
        <v>134.81985</v>
      </c>
      <c r="P18" s="41">
        <v>0.09626623538952986</v>
      </c>
      <c r="Q18" s="38">
        <f t="shared" si="0"/>
        <v>99.9623154541815</v>
      </c>
    </row>
    <row r="19" spans="1:17" s="39" customFormat="1" ht="15" customHeight="1">
      <c r="A19" s="35">
        <v>10</v>
      </c>
      <c r="B19" s="36" t="s">
        <v>20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21</v>
      </c>
      <c r="O19" s="40">
        <v>52.77681</v>
      </c>
      <c r="P19" s="41">
        <v>0.037684545818501454</v>
      </c>
      <c r="Q19" s="38">
        <f t="shared" si="0"/>
        <v>100.00000000000001</v>
      </c>
    </row>
    <row r="20" spans="1:17" s="39" customFormat="1" ht="14.25" customHeight="1">
      <c r="A20" s="35">
        <v>11</v>
      </c>
      <c r="B20" s="36" t="s">
        <v>30</v>
      </c>
      <c r="C20" s="37">
        <v>0</v>
      </c>
      <c r="D20" s="38">
        <v>0</v>
      </c>
      <c r="E20" s="38">
        <v>0</v>
      </c>
      <c r="F20" s="34"/>
      <c r="G20" s="35">
        <v>11</v>
      </c>
      <c r="H20" s="36" t="s">
        <v>21</v>
      </c>
      <c r="I20" s="37">
        <v>0</v>
      </c>
      <c r="J20" s="38">
        <v>0</v>
      </c>
      <c r="K20" s="38">
        <v>0</v>
      </c>
      <c r="M20" s="35">
        <v>11</v>
      </c>
      <c r="N20" s="36" t="s">
        <v>18</v>
      </c>
      <c r="O20" s="40">
        <v>0</v>
      </c>
      <c r="P20" s="41">
        <v>0</v>
      </c>
      <c r="Q20" s="38">
        <v>0</v>
      </c>
    </row>
    <row r="21" spans="1:17" s="39" customFormat="1" ht="0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>
        <v>0</v>
      </c>
      <c r="P21" s="41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>
        <v>0</v>
      </c>
      <c r="P22" s="41">
        <v>0</v>
      </c>
      <c r="Q22" s="38">
        <v>0</v>
      </c>
    </row>
    <row r="23" spans="1:17" s="46" customFormat="1" ht="6" customHeight="1" hidden="1">
      <c r="A23" s="42"/>
      <c r="B23" s="43"/>
      <c r="C23" s="44"/>
      <c r="D23" s="45"/>
      <c r="E23" s="45"/>
      <c r="F23" s="31"/>
      <c r="G23" s="42"/>
      <c r="H23" s="43"/>
      <c r="I23" s="44"/>
      <c r="J23" s="42"/>
      <c r="K23" s="45"/>
      <c r="M23" s="47"/>
      <c r="N23" s="48"/>
      <c r="O23" s="40">
        <v>0</v>
      </c>
      <c r="P23" s="41">
        <v>0</v>
      </c>
      <c r="Q23" s="49"/>
    </row>
    <row r="24" spans="3:11" s="13" customFormat="1" ht="5.25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22</v>
      </c>
      <c r="B25" s="54"/>
      <c r="C25" s="54"/>
      <c r="D25" s="54"/>
      <c r="E25" s="54"/>
      <c r="F25" s="53"/>
      <c r="G25" s="54" t="s">
        <v>23</v>
      </c>
      <c r="H25" s="54"/>
      <c r="I25" s="54"/>
      <c r="J25" s="54"/>
      <c r="K25" s="54"/>
      <c r="M25" s="54" t="s">
        <v>24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254673.28966</v>
      </c>
      <c r="D30" s="38">
        <v>33.18880772748998</v>
      </c>
      <c r="E30" s="38">
        <f>+D30</f>
        <v>33.18880772748998</v>
      </c>
      <c r="F30" s="34"/>
      <c r="G30" s="35">
        <v>1</v>
      </c>
      <c r="H30" s="36" t="s">
        <v>12</v>
      </c>
      <c r="I30" s="40">
        <v>327290.62207</v>
      </c>
      <c r="J30" s="38">
        <v>43.56804309725242</v>
      </c>
      <c r="K30" s="38">
        <f>+J30</f>
        <v>43.56804309725242</v>
      </c>
      <c r="M30" s="35">
        <v>1</v>
      </c>
      <c r="N30" s="36" t="s">
        <v>11</v>
      </c>
      <c r="O30" s="40">
        <v>0</v>
      </c>
      <c r="P30" s="38">
        <v>0</v>
      </c>
      <c r="Q30" s="38">
        <v>0</v>
      </c>
    </row>
    <row r="31" spans="1:17" s="39" customFormat="1" ht="12.75" customHeight="1">
      <c r="A31" s="35">
        <v>2</v>
      </c>
      <c r="B31" s="36" t="s">
        <v>12</v>
      </c>
      <c r="C31" s="60">
        <v>246822.427</v>
      </c>
      <c r="D31" s="38">
        <v>32.165689945230476</v>
      </c>
      <c r="E31" s="38">
        <f>+E30+D31</f>
        <v>65.35449767272046</v>
      </c>
      <c r="F31" s="34"/>
      <c r="G31" s="35">
        <v>2</v>
      </c>
      <c r="H31" s="36" t="s">
        <v>11</v>
      </c>
      <c r="I31" s="40">
        <v>105580.85694</v>
      </c>
      <c r="J31" s="38">
        <v>14.054638340425585</v>
      </c>
      <c r="K31" s="38">
        <f>+K30+J31</f>
        <v>57.622681437678004</v>
      </c>
      <c r="M31" s="35">
        <v>2</v>
      </c>
      <c r="N31" s="36" t="s">
        <v>12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15</v>
      </c>
      <c r="C32" s="60">
        <v>85414.08357999999</v>
      </c>
      <c r="D32" s="38">
        <v>11.131091136180592</v>
      </c>
      <c r="E32" s="38">
        <f aca="true" t="shared" si="1" ref="E32:E42">+E31+D32</f>
        <v>76.48558880890104</v>
      </c>
      <c r="F32" s="34"/>
      <c r="G32" s="35">
        <v>3</v>
      </c>
      <c r="H32" s="36" t="s">
        <v>19</v>
      </c>
      <c r="I32" s="40">
        <v>88002.12421</v>
      </c>
      <c r="J32" s="38">
        <v>11.714604946459534</v>
      </c>
      <c r="K32" s="38">
        <f aca="true" t="shared" si="2" ref="K32:K42">+K31+J32</f>
        <v>69.33728638413754</v>
      </c>
      <c r="M32" s="35">
        <v>3</v>
      </c>
      <c r="N32" s="36" t="s">
        <v>13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19</v>
      </c>
      <c r="C33" s="60">
        <v>83913.4054</v>
      </c>
      <c r="D33" s="38">
        <v>10.935524024908922</v>
      </c>
      <c r="E33" s="38">
        <f t="shared" si="1"/>
        <v>87.42111283380996</v>
      </c>
      <c r="F33" s="34"/>
      <c r="G33" s="35">
        <v>4</v>
      </c>
      <c r="H33" s="36" t="s">
        <v>15</v>
      </c>
      <c r="I33" s="40">
        <v>66269.63231</v>
      </c>
      <c r="J33" s="38">
        <v>8.821634357441617</v>
      </c>
      <c r="K33" s="38">
        <f t="shared" si="2"/>
        <v>78.15892074157915</v>
      </c>
      <c r="M33" s="35">
        <v>4</v>
      </c>
      <c r="N33" s="36" t="s">
        <v>14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13</v>
      </c>
      <c r="C34" s="60">
        <v>32534.377</v>
      </c>
      <c r="D34" s="38">
        <v>4.239852495831903</v>
      </c>
      <c r="E34" s="38">
        <f t="shared" si="1"/>
        <v>91.66096532964185</v>
      </c>
      <c r="F34" s="34"/>
      <c r="G34" s="35">
        <v>5</v>
      </c>
      <c r="H34" s="36" t="s">
        <v>20</v>
      </c>
      <c r="I34" s="40">
        <v>61242.33422</v>
      </c>
      <c r="J34" s="38">
        <v>8.152414022124434</v>
      </c>
      <c r="K34" s="38">
        <f t="shared" si="2"/>
        <v>86.31133476370358</v>
      </c>
      <c r="M34" s="35">
        <v>5</v>
      </c>
      <c r="N34" s="36" t="s">
        <v>15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16</v>
      </c>
      <c r="C35" s="60">
        <v>21570.42535</v>
      </c>
      <c r="D35" s="38">
        <v>2.8110395891814144</v>
      </c>
      <c r="E35" s="38">
        <f t="shared" si="1"/>
        <v>94.47200491882327</v>
      </c>
      <c r="F35" s="34"/>
      <c r="G35" s="35">
        <v>6</v>
      </c>
      <c r="H35" s="36" t="s">
        <v>13</v>
      </c>
      <c r="I35" s="40">
        <v>35582.34182</v>
      </c>
      <c r="J35" s="38">
        <v>4.736625180734214</v>
      </c>
      <c r="K35" s="38">
        <f t="shared" si="2"/>
        <v>91.04795994443779</v>
      </c>
      <c r="M35" s="35">
        <v>6</v>
      </c>
      <c r="N35" s="36" t="s">
        <v>16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14</v>
      </c>
      <c r="C36" s="60">
        <v>12896.597210000002</v>
      </c>
      <c r="D36" s="38">
        <v>1.6806736415625005</v>
      </c>
      <c r="E36" s="38">
        <f t="shared" si="1"/>
        <v>96.15267856038578</v>
      </c>
      <c r="F36" s="34"/>
      <c r="G36" s="35">
        <v>7</v>
      </c>
      <c r="H36" s="36" t="s">
        <v>16</v>
      </c>
      <c r="I36" s="40">
        <v>33097.67415</v>
      </c>
      <c r="J36" s="38">
        <v>4.405872935392589</v>
      </c>
      <c r="K36" s="38">
        <f t="shared" si="2"/>
        <v>95.45383287983039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12258.666640000001</v>
      </c>
      <c r="D37" s="38">
        <v>1.5975390691875024</v>
      </c>
      <c r="E37" s="38">
        <f t="shared" si="1"/>
        <v>97.75021762957329</v>
      </c>
      <c r="F37" s="34"/>
      <c r="G37" s="35">
        <v>8</v>
      </c>
      <c r="H37" s="36" t="s">
        <v>18</v>
      </c>
      <c r="I37" s="40">
        <v>13734.90989</v>
      </c>
      <c r="J37" s="38">
        <v>1.8283540855515672</v>
      </c>
      <c r="K37" s="38">
        <f t="shared" si="2"/>
        <v>97.28218696538195</v>
      </c>
      <c r="M37" s="35">
        <v>8</v>
      </c>
      <c r="N37" s="36" t="s">
        <v>18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17</v>
      </c>
      <c r="C38" s="60">
        <v>9339.65668</v>
      </c>
      <c r="D38" s="38">
        <v>1.217136159850582</v>
      </c>
      <c r="E38" s="38">
        <f t="shared" si="1"/>
        <v>98.96735378942387</v>
      </c>
      <c r="F38" s="34"/>
      <c r="G38" s="35">
        <v>9</v>
      </c>
      <c r="H38" s="36" t="s">
        <v>14</v>
      </c>
      <c r="I38" s="40">
        <v>13442.90768</v>
      </c>
      <c r="J38" s="38">
        <v>1.7894835405010832</v>
      </c>
      <c r="K38" s="38">
        <f t="shared" si="2"/>
        <v>99.07167050588303</v>
      </c>
      <c r="M38" s="35">
        <v>9</v>
      </c>
      <c r="N38" s="36" t="s">
        <v>19</v>
      </c>
      <c r="O38" s="40">
        <v>0</v>
      </c>
      <c r="P38" s="38">
        <v>0</v>
      </c>
      <c r="Q38" s="38">
        <v>0</v>
      </c>
    </row>
    <row r="39" spans="1:17" s="39" customFormat="1" ht="13.5" customHeight="1">
      <c r="A39" s="35">
        <v>10</v>
      </c>
      <c r="B39" s="36" t="s">
        <v>18</v>
      </c>
      <c r="C39" s="60">
        <v>6325.63506</v>
      </c>
      <c r="D39" s="38">
        <v>0.8243514113352404</v>
      </c>
      <c r="E39" s="38">
        <f t="shared" si="1"/>
        <v>99.79170520075911</v>
      </c>
      <c r="F39" s="34"/>
      <c r="G39" s="35">
        <v>10</v>
      </c>
      <c r="H39" s="36" t="s">
        <v>17</v>
      </c>
      <c r="I39" s="40">
        <v>5805.52607</v>
      </c>
      <c r="J39" s="38">
        <v>0.772815940830365</v>
      </c>
      <c r="K39" s="38">
        <f t="shared" si="2"/>
        <v>99.8444864467134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12" customHeight="1">
      <c r="A40" s="35">
        <v>11</v>
      </c>
      <c r="B40" s="39" t="s">
        <v>21</v>
      </c>
      <c r="C40" s="60">
        <v>1598.3437</v>
      </c>
      <c r="D40" s="38">
        <v>0.2082947992408829</v>
      </c>
      <c r="E40" s="38">
        <f t="shared" si="1"/>
        <v>100</v>
      </c>
      <c r="F40" s="34"/>
      <c r="G40" s="35">
        <v>11</v>
      </c>
      <c r="H40" s="36" t="s">
        <v>21</v>
      </c>
      <c r="I40" s="40">
        <v>1168.24452</v>
      </c>
      <c r="J40" s="38">
        <v>0.15551355328660477</v>
      </c>
      <c r="K40" s="38">
        <f t="shared" si="2"/>
        <v>100.00000000000001</v>
      </c>
      <c r="M40" s="35">
        <v>11</v>
      </c>
      <c r="N40" s="36" t="s">
        <v>21</v>
      </c>
      <c r="O40" s="40">
        <v>0</v>
      </c>
      <c r="P40" s="38">
        <v>0</v>
      </c>
      <c r="Q40" s="38">
        <v>0</v>
      </c>
    </row>
    <row r="41" spans="1:17" s="39" customFormat="1" ht="12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0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5.25" customHeight="1">
      <c r="A43" s="47"/>
      <c r="B43" s="48"/>
      <c r="C43" s="49"/>
      <c r="D43" s="49"/>
      <c r="E43" s="47"/>
      <c r="F43" s="7"/>
      <c r="G43" s="47"/>
      <c r="H43" s="48"/>
      <c r="I43" s="49"/>
      <c r="J43" s="49"/>
      <c r="K43" s="47"/>
      <c r="M43" s="47"/>
      <c r="N43" s="48"/>
      <c r="O43" s="49"/>
      <c r="P43" s="49"/>
      <c r="Q43" s="47"/>
    </row>
    <row r="44" spans="1:11" ht="14.25" customHeight="1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25</v>
      </c>
      <c r="B45" s="54"/>
      <c r="C45" s="54"/>
      <c r="D45" s="54"/>
      <c r="E45" s="54"/>
      <c r="F45" s="53"/>
      <c r="G45" s="54" t="s">
        <v>26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15</v>
      </c>
      <c r="C50" s="40">
        <v>62824.17089</v>
      </c>
      <c r="D50" s="38">
        <v>23.69885938502403</v>
      </c>
      <c r="E50" s="38">
        <f>+D50</f>
        <v>23.69885938502403</v>
      </c>
      <c r="F50" s="34"/>
      <c r="G50" s="35">
        <v>1</v>
      </c>
      <c r="H50" s="36" t="s">
        <v>11</v>
      </c>
      <c r="I50" s="40">
        <v>36095.87056</v>
      </c>
      <c r="J50" s="38">
        <v>63.806697516294996</v>
      </c>
      <c r="K50" s="38">
        <f>+J50</f>
        <v>63.806697516294996</v>
      </c>
    </row>
    <row r="51" spans="1:11" ht="13.5">
      <c r="A51" s="35">
        <v>2</v>
      </c>
      <c r="B51" s="36" t="s">
        <v>12</v>
      </c>
      <c r="C51" s="40">
        <v>59324.11136</v>
      </c>
      <c r="D51" s="38">
        <v>22.378548786959517</v>
      </c>
      <c r="E51" s="38">
        <f>+E50+D51</f>
        <v>46.07740817198355</v>
      </c>
      <c r="F51" s="34"/>
      <c r="G51" s="35">
        <v>2</v>
      </c>
      <c r="H51" s="36" t="s">
        <v>12</v>
      </c>
      <c r="I51" s="40">
        <v>14461.07248</v>
      </c>
      <c r="J51" s="38">
        <v>25.56284869092732</v>
      </c>
      <c r="K51" s="38">
        <f>+K50+J51</f>
        <v>89.36954620722231</v>
      </c>
    </row>
    <row r="52" spans="1:11" ht="13.5">
      <c r="A52" s="35">
        <v>3</v>
      </c>
      <c r="B52" s="36" t="s">
        <v>11</v>
      </c>
      <c r="C52" s="40">
        <v>54471.32346</v>
      </c>
      <c r="D52" s="38">
        <v>20.54795498145094</v>
      </c>
      <c r="E52" s="38">
        <f aca="true" t="shared" si="3" ref="E52:E62">+E51+D52</f>
        <v>66.62536315343449</v>
      </c>
      <c r="F52" s="34"/>
      <c r="G52" s="35">
        <v>3</v>
      </c>
      <c r="H52" s="36" t="s">
        <v>15</v>
      </c>
      <c r="I52" s="40">
        <v>5420.66791</v>
      </c>
      <c r="J52" s="38">
        <v>9.582118738339608</v>
      </c>
      <c r="K52" s="38">
        <f>+K51+J52</f>
        <v>98.95166494556192</v>
      </c>
    </row>
    <row r="53" spans="1:11" ht="13.5">
      <c r="A53" s="35">
        <v>4</v>
      </c>
      <c r="B53" s="36" t="s">
        <v>19</v>
      </c>
      <c r="C53" s="40">
        <v>19944.55351</v>
      </c>
      <c r="D53" s="38">
        <v>7.523587855352236</v>
      </c>
      <c r="E53" s="38">
        <f t="shared" si="3"/>
        <v>74.14895100878672</v>
      </c>
      <c r="F53" s="34"/>
      <c r="G53" s="35">
        <v>4</v>
      </c>
      <c r="H53" s="36" t="s">
        <v>13</v>
      </c>
      <c r="I53" s="40">
        <v>532.4071</v>
      </c>
      <c r="J53" s="38">
        <v>0.9411364307936454</v>
      </c>
      <c r="K53" s="38">
        <f>+K52+J53</f>
        <v>99.89280137635556</v>
      </c>
    </row>
    <row r="54" spans="1:11" ht="13.5">
      <c r="A54" s="35">
        <v>5</v>
      </c>
      <c r="B54" s="36" t="s">
        <v>14</v>
      </c>
      <c r="C54" s="40">
        <v>16809.83113</v>
      </c>
      <c r="D54" s="38">
        <v>6.341091630694015</v>
      </c>
      <c r="E54" s="38">
        <f t="shared" si="3"/>
        <v>80.49004263948073</v>
      </c>
      <c r="F54" s="34"/>
      <c r="G54" s="35">
        <v>5</v>
      </c>
      <c r="H54" s="36" t="s">
        <v>18</v>
      </c>
      <c r="I54" s="40">
        <v>60.64297</v>
      </c>
      <c r="J54" s="38">
        <v>0.10719862364443696</v>
      </c>
      <c r="K54" s="38">
        <f>+K53+J54</f>
        <v>100</v>
      </c>
    </row>
    <row r="55" spans="1:11" ht="13.5">
      <c r="A55" s="35">
        <v>6</v>
      </c>
      <c r="B55" s="36" t="s">
        <v>20</v>
      </c>
      <c r="C55" s="40">
        <v>14437.81816</v>
      </c>
      <c r="D55" s="38">
        <v>5.4463086030929135</v>
      </c>
      <c r="E55" s="38">
        <f t="shared" si="3"/>
        <v>85.93635124257365</v>
      </c>
      <c r="F55" s="34"/>
      <c r="G55" s="35">
        <v>6</v>
      </c>
      <c r="H55" s="36" t="s">
        <v>14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17</v>
      </c>
      <c r="C56" s="40">
        <v>12904.8917</v>
      </c>
      <c r="D56" s="38">
        <v>4.868050138102884</v>
      </c>
      <c r="E56" s="38">
        <f t="shared" si="3"/>
        <v>90.80440138067654</v>
      </c>
      <c r="F56" s="34"/>
      <c r="G56" s="35">
        <v>7</v>
      </c>
      <c r="H56" s="36" t="s">
        <v>16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16</v>
      </c>
      <c r="C57" s="40">
        <v>8681.06569</v>
      </c>
      <c r="D57" s="38">
        <v>3.274716596892069</v>
      </c>
      <c r="E57" s="38">
        <f t="shared" si="3"/>
        <v>94.0791179775686</v>
      </c>
      <c r="F57" s="34"/>
      <c r="G57" s="35">
        <v>8</v>
      </c>
      <c r="H57" s="36" t="s">
        <v>17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18</v>
      </c>
      <c r="C58" s="40">
        <v>7740.2986900000005</v>
      </c>
      <c r="D58" s="38">
        <v>2.919835592794016</v>
      </c>
      <c r="E58" s="38">
        <f t="shared" si="3"/>
        <v>96.99895357036262</v>
      </c>
      <c r="F58" s="34"/>
      <c r="G58" s="35">
        <v>9</v>
      </c>
      <c r="H58" s="36" t="s">
        <v>19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13</v>
      </c>
      <c r="C59" s="40">
        <v>5857.445860000001</v>
      </c>
      <c r="D59" s="38">
        <v>2.2095760887093046</v>
      </c>
      <c r="E59" s="38">
        <f t="shared" si="3"/>
        <v>99.20852965907191</v>
      </c>
      <c r="F59" s="34"/>
      <c r="G59" s="35">
        <v>10</v>
      </c>
      <c r="H59" s="36" t="s">
        <v>20</v>
      </c>
      <c r="I59" s="40">
        <v>0</v>
      </c>
      <c r="J59" s="38">
        <v>0</v>
      </c>
      <c r="K59" s="38">
        <v>0</v>
      </c>
    </row>
    <row r="60" spans="1:11" ht="10.5" customHeight="1">
      <c r="A60" s="69">
        <v>11</v>
      </c>
      <c r="B60" s="70" t="s">
        <v>21</v>
      </c>
      <c r="C60" s="71">
        <v>2098.1376</v>
      </c>
      <c r="D60" s="72">
        <v>0.7914703409280726</v>
      </c>
      <c r="E60" s="72">
        <f t="shared" si="3"/>
        <v>99.99999999999999</v>
      </c>
      <c r="F60" s="34"/>
      <c r="G60" s="69">
        <v>11</v>
      </c>
      <c r="H60" s="70" t="s">
        <v>21</v>
      </c>
      <c r="I60" s="71">
        <v>0</v>
      </c>
      <c r="J60" s="72">
        <v>0</v>
      </c>
      <c r="K60" s="72">
        <v>0</v>
      </c>
    </row>
    <row r="61" spans="1:11" ht="12.7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5.7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6" customHeight="1" hidden="1">
      <c r="A63" s="47"/>
      <c r="B63" s="48"/>
      <c r="C63" s="49"/>
      <c r="D63" s="49"/>
      <c r="E63" s="47"/>
      <c r="F63" s="7"/>
      <c r="G63" s="47"/>
      <c r="H63" s="48"/>
      <c r="I63" s="49"/>
      <c r="J63" s="49"/>
      <c r="K63" s="47"/>
    </row>
    <row r="64" spans="1:7" ht="12.75">
      <c r="A64" s="73" t="s">
        <v>27</v>
      </c>
      <c r="G64" s="68"/>
    </row>
    <row r="65" spans="1:6" ht="12.75" customHeight="1">
      <c r="A65" s="74" t="s">
        <v>28</v>
      </c>
      <c r="F65" s="53"/>
    </row>
    <row r="66" spans="1:6" ht="12.75" customHeight="1">
      <c r="A66" s="75" t="s">
        <v>29</v>
      </c>
      <c r="F66" s="50"/>
    </row>
    <row r="67" spans="1:6" ht="11.25" customHeight="1">
      <c r="A67" s="68"/>
      <c r="F67" s="59"/>
    </row>
    <row r="68" ht="12.75">
      <c r="F68" s="59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3"/>
    </row>
    <row r="87" ht="13.5">
      <c r="A87" s="76"/>
    </row>
    <row r="88" ht="13.5">
      <c r="A88" s="76"/>
    </row>
  </sheetData>
  <sheetProtection/>
  <mergeCells count="43">
    <mergeCell ref="M25:Q25"/>
    <mergeCell ref="M27:N28"/>
    <mergeCell ref="A27:B28"/>
    <mergeCell ref="C27:C28"/>
    <mergeCell ref="D27:D28"/>
    <mergeCell ref="I27:I28"/>
    <mergeCell ref="A25:E25"/>
    <mergeCell ref="Q27:Q28"/>
    <mergeCell ref="G25:K25"/>
    <mergeCell ref="G27:H28"/>
    <mergeCell ref="A1:Q1"/>
    <mergeCell ref="A2:Q2"/>
    <mergeCell ref="A3:Q3"/>
    <mergeCell ref="E7:E8"/>
    <mergeCell ref="P7:P8"/>
    <mergeCell ref="I7:I8"/>
    <mergeCell ref="M7:N8"/>
    <mergeCell ref="J7:J8"/>
    <mergeCell ref="K7:K8"/>
    <mergeCell ref="A5:E5"/>
    <mergeCell ref="G5:K5"/>
    <mergeCell ref="A7:B8"/>
    <mergeCell ref="O7:O8"/>
    <mergeCell ref="M5:Q5"/>
    <mergeCell ref="D7:D8"/>
    <mergeCell ref="G7:H8"/>
    <mergeCell ref="Q7:Q8"/>
    <mergeCell ref="C7:C8"/>
    <mergeCell ref="A47:B48"/>
    <mergeCell ref="C47:C48"/>
    <mergeCell ref="D47:D48"/>
    <mergeCell ref="G45:K45"/>
    <mergeCell ref="A45:E45"/>
    <mergeCell ref="E47:E48"/>
    <mergeCell ref="G47:H48"/>
    <mergeCell ref="E27:E28"/>
    <mergeCell ref="J47:J48"/>
    <mergeCell ref="K47:K48"/>
    <mergeCell ref="P27:P28"/>
    <mergeCell ref="I47:I48"/>
    <mergeCell ref="K27:K28"/>
    <mergeCell ref="J27:J28"/>
    <mergeCell ref="O27:O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2012-02-23T15:59:42Z</dcterms:created>
  <dcterms:modified xsi:type="dcterms:W3CDTF">2012-02-23T15:59:43Z</dcterms:modified>
  <cp:category/>
  <cp:version/>
  <cp:contentType/>
  <cp:contentStatus/>
</cp:coreProperties>
</file>