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0140" windowHeight="5835" activeTab="0"/>
  </bookViews>
  <sheets>
    <sheet name="INV_tipo" sheetId="1" r:id="rId1"/>
    <sheet name="INV_modalidad" sheetId="2" r:id="rId2"/>
    <sheet name="INV_afp" sheetId="3" r:id="rId3"/>
  </sheets>
  <externalReferences>
    <externalReference r:id="rId6"/>
  </externalReferences>
  <definedNames>
    <definedName name="_xlnm.Print_Area" localSheetId="2">'INV_afp'!$B$2:$K$54</definedName>
    <definedName name="_xlnm.Print_Area" localSheetId="1">'INV_modalidad'!$B$2:$G$54</definedName>
    <definedName name="_xlnm.Print_Area" localSheetId="0">'INV_tipo'!$B$1:$G$53</definedName>
  </definedNames>
  <calcPr fullCalcOnLoad="1"/>
</workbook>
</file>

<file path=xl/sharedStrings.xml><?xml version="1.0" encoding="utf-8"?>
<sst xmlns="http://schemas.openxmlformats.org/spreadsheetml/2006/main" count="189" uniqueCount="56">
  <si>
    <t>Horizonte</t>
  </si>
  <si>
    <t>Integra</t>
  </si>
  <si>
    <t>Profuturo</t>
  </si>
  <si>
    <t>Empresas</t>
  </si>
  <si>
    <t>Monto</t>
  </si>
  <si>
    <t>Participación                        (%)</t>
  </si>
  <si>
    <t>Participación                          (%)</t>
  </si>
  <si>
    <t>Participación                                      (%)</t>
  </si>
  <si>
    <t>Participación                             (%)</t>
  </si>
  <si>
    <t>TOTAL</t>
  </si>
  <si>
    <t>Participación                              (%)</t>
  </si>
  <si>
    <t>Participación                                 (%)</t>
  </si>
  <si>
    <t>Participación                                (%)</t>
  </si>
  <si>
    <r>
      <t xml:space="preserve"> por moneda y por AFP </t>
    </r>
    <r>
      <rPr>
        <vertAlign val="superscript"/>
        <sz val="22"/>
        <rFont val="Times New Roman"/>
        <family val="1"/>
      </rPr>
      <t>1/</t>
    </r>
  </si>
  <si>
    <t>Prima</t>
  </si>
  <si>
    <t>1/ Nota: Información obtenida de la Circular N° S-600-2003: Comprende información reportada mensualmente sobre todos los concursos ganados por las compañías de seguros,</t>
  </si>
  <si>
    <t>cuyas fechas de adjudicación están dentro del mes que se reporta, independientemente de que se haya realizado la transferencia de la prima única.</t>
  </si>
  <si>
    <t>Rentas Vitalicias de Invalidez Adjudicadas</t>
  </si>
  <si>
    <t>El Pacífico Vida</t>
  </si>
  <si>
    <t>Interseguro</t>
  </si>
  <si>
    <t>La Positiva Vida</t>
  </si>
  <si>
    <t>Protecta</t>
  </si>
  <si>
    <t>Rentas de Invalidez en Nuevos Soles Indexados</t>
  </si>
  <si>
    <t>Rentas de Invalidez en Dólares Ajustados</t>
  </si>
  <si>
    <t>Rentas de Invalidez en Nuevos Soles Ajustados</t>
  </si>
  <si>
    <t>2/ La información a partir de enero de 2012 se presenta según los tres tipos de monedas permitidos, dólares ajustados, soles indexados y soles</t>
  </si>
  <si>
    <t xml:space="preserve">ajustados, según la Resolución N° 17079-2010. El mes de enero de 2012 incluye el reporte de rentas en "dólares americanos" </t>
  </si>
  <si>
    <t xml:space="preserve">debido a rezagos en la información. </t>
  </si>
  <si>
    <t>Rímac</t>
  </si>
  <si>
    <t>Seguros SURA</t>
  </si>
  <si>
    <t>Rímac Seguros</t>
  </si>
  <si>
    <t>haya realizado la transferencia de la prima única.</t>
  </si>
  <si>
    <t>ganados por las compañías de seguros, cuyas fechas de adjudicación están dentro del mes que se reporta, independientemente de que se</t>
  </si>
  <si>
    <t xml:space="preserve">1/ Nota: Información obtenida de la Circular N° S-600-2003: Comprende información reportada mensualmente sobre todos los concursos </t>
  </si>
  <si>
    <t>Participación                         (%)</t>
  </si>
  <si>
    <t>Participación                           (%)</t>
  </si>
  <si>
    <t>Invalidez Total sin Cobertura</t>
  </si>
  <si>
    <t>Invalidez Total con Cobertura</t>
  </si>
  <si>
    <t>Invalidez Parcial sin Cobertura</t>
  </si>
  <si>
    <t>Invalidez Parcial con Cobertura</t>
  </si>
  <si>
    <t>Participación                     (%)</t>
  </si>
  <si>
    <r>
      <t xml:space="preserve">por moneda y tipo de pensión </t>
    </r>
    <r>
      <rPr>
        <vertAlign val="superscript"/>
        <sz val="22"/>
        <rFont val="Times New Roman"/>
        <family val="1"/>
      </rPr>
      <t>1/</t>
    </r>
  </si>
  <si>
    <t>3/ La información a partir de enero de 2012 se presenta según los tres tipos de monedas permitidos, dólares ajustados, soles indexados y soles</t>
  </si>
  <si>
    <t>2/ Incluyen aquellas rentas con cobertura vitalicia para el cónyuge y aquellas con periodo garantizado de pago de pensión.</t>
  </si>
  <si>
    <t>independientemente de que se haya realizado la transferencia de la prima única.</t>
  </si>
  <si>
    <t xml:space="preserve">concursos ganados por las compañías de seguros, cuyas fechas de adjudicación están dentro del mes que se reporta, </t>
  </si>
  <si>
    <t xml:space="preserve">1/ Nota: Información obtenida de la Circular N° S-600-2003: Comprende información reportada mensualmente sobre todos los </t>
  </si>
  <si>
    <t>Participación                               (%)</t>
  </si>
  <si>
    <t>Participación                                  (%)</t>
  </si>
  <si>
    <r>
      <t>Renta Vitalicia Diferida</t>
    </r>
    <r>
      <rPr>
        <b/>
        <vertAlign val="superscript"/>
        <sz val="10"/>
        <rFont val="Arial Narrow"/>
        <family val="2"/>
      </rPr>
      <t>2/</t>
    </r>
  </si>
  <si>
    <r>
      <t>Renta Vitalicia Inmediata</t>
    </r>
    <r>
      <rPr>
        <b/>
        <vertAlign val="superscript"/>
        <sz val="10"/>
        <rFont val="Arial Narrow"/>
        <family val="2"/>
      </rPr>
      <t>2/</t>
    </r>
  </si>
  <si>
    <t>Participación                            (%)</t>
  </si>
  <si>
    <t>Participación                    (%)</t>
  </si>
  <si>
    <r>
      <t>Rentas Vitalicias Diferidas</t>
    </r>
    <r>
      <rPr>
        <b/>
        <vertAlign val="superscript"/>
        <sz val="10"/>
        <rFont val="Arial Narrow"/>
        <family val="2"/>
      </rPr>
      <t>2/</t>
    </r>
  </si>
  <si>
    <r>
      <t>Rentas Vitalicias Inmediatas</t>
    </r>
    <r>
      <rPr>
        <b/>
        <vertAlign val="superscript"/>
        <sz val="10"/>
        <rFont val="Arial Narrow"/>
        <family val="2"/>
      </rPr>
      <t>2/</t>
    </r>
  </si>
  <si>
    <r>
      <t xml:space="preserve">por moneda y modalidad básica de pensión </t>
    </r>
    <r>
      <rPr>
        <vertAlign val="superscript"/>
        <sz val="22"/>
        <rFont val="Times New Roman"/>
        <family val="1"/>
      </rPr>
      <t>1/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</si>
</sst>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Al&quot;\ dd\ &quot;de&quot;\ mm\ &quot;del&quot;\ yyyy"/>
    <numFmt numFmtId="181" formatCode="&quot;Al&quot;\ dd\ &quot;de&quot;\ mmmm\ &quot;del&quot;\ yyyy"/>
    <numFmt numFmtId="182" formatCode="#,##0.0"/>
    <numFmt numFmtId="183" formatCode="0.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_);_(* \(#,##0.0\);_(* &quot;-&quot;_);_(@_)"/>
    <numFmt numFmtId="190" formatCode="_(* #,##0_);_(* \(#,##0\);_(* &quot;-&quot;??_);_(@_)"/>
    <numFmt numFmtId="191" formatCode="_(* #,##0.00_);_(* \(#,##0.00\);_(* &quot;-&quot;_);_(@_)"/>
  </numFmts>
  <fonts count="53">
    <font>
      <sz val="10"/>
      <name val="Arial"/>
      <family val="0"/>
    </font>
    <font>
      <b/>
      <sz val="14"/>
      <name val="Times New Roman"/>
      <family val="1"/>
    </font>
    <font>
      <sz val="22"/>
      <name val="Times New Roman"/>
      <family val="1"/>
    </font>
    <font>
      <vertAlign val="superscript"/>
      <sz val="22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3.5"/>
      <name val="Times New Roman"/>
      <family val="1"/>
    </font>
    <font>
      <sz val="18"/>
      <name val="Times New Roman"/>
      <family val="1"/>
    </font>
    <font>
      <b/>
      <sz val="13.5"/>
      <name val="Times New Roman"/>
      <family val="1"/>
    </font>
    <font>
      <sz val="10"/>
      <name val="Times New Roman"/>
      <family val="1"/>
    </font>
    <font>
      <b/>
      <vertAlign val="superscript"/>
      <sz val="10"/>
      <name val="Arial Narrow"/>
      <family val="2"/>
    </font>
    <font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181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81" fontId="0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 shrinkToFit="1"/>
    </xf>
    <xf numFmtId="177" fontId="8" fillId="0" borderId="0" xfId="0" applyNumberFormat="1" applyFont="1" applyBorder="1" applyAlignment="1">
      <alignment/>
    </xf>
    <xf numFmtId="189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182" fontId="9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 horizontal="right"/>
    </xf>
    <xf numFmtId="177" fontId="12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77" fontId="9" fillId="0" borderId="11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181" fontId="5" fillId="0" borderId="0" xfId="0" applyNumberFormat="1" applyFont="1" applyAlignment="1">
      <alignment horizontal="center"/>
    </xf>
    <xf numFmtId="0" fontId="6" fillId="0" borderId="12" xfId="0" applyFont="1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2" fillId="0" borderId="0" xfId="0" applyFont="1" applyAlignment="1">
      <alignment horizontal="center"/>
    </xf>
    <xf numFmtId="181" fontId="1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182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1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7" fontId="9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82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91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vertical="top" wrapText="1" shrinkToFit="1"/>
    </xf>
    <xf numFmtId="0" fontId="0" fillId="0" borderId="12" xfId="0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/>
    </xf>
    <xf numFmtId="181" fontId="0" fillId="0" borderId="10" xfId="0" applyNumberFormat="1" applyFont="1" applyFill="1" applyBorder="1" applyAlignment="1">
      <alignment horizontal="center"/>
    </xf>
    <xf numFmtId="181" fontId="30" fillId="0" borderId="0" xfId="0" applyNumberFormat="1" applyFont="1" applyFill="1" applyAlignment="1">
      <alignment horizontal="center"/>
    </xf>
    <xf numFmtId="191" fontId="9" fillId="0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82" fontId="8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/>
    </xf>
    <xf numFmtId="181" fontId="32" fillId="0" borderId="0" xfId="0" applyNumberFormat="1" applyFont="1" applyFill="1" applyAlignment="1">
      <alignment horizontal="center"/>
    </xf>
    <xf numFmtId="181" fontId="32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3" fontId="33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89" fontId="8" fillId="0" borderId="0" xfId="0" applyNumberFormat="1" applyFont="1" applyBorder="1" applyAlignment="1">
      <alignment/>
    </xf>
    <xf numFmtId="177" fontId="8" fillId="0" borderId="0" xfId="0" applyNumberFormat="1" applyFont="1" applyAlignment="1">
      <alignment/>
    </xf>
    <xf numFmtId="190" fontId="8" fillId="0" borderId="0" xfId="0" applyNumberFormat="1" applyFont="1" applyAlignment="1">
      <alignment/>
    </xf>
    <xf numFmtId="181" fontId="35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INVcuadro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_tipo"/>
    </sheetNames>
    <sheetDataSet>
      <sheetData sheetId="0">
        <row r="4">
          <cell r="B4">
            <v>41333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2.421875" style="29" customWidth="1"/>
    <col min="2" max="2" width="3.7109375" style="29" customWidth="1"/>
    <col min="3" max="3" width="19.00390625" style="29" customWidth="1"/>
    <col min="4" max="4" width="13.8515625" style="29" customWidth="1"/>
    <col min="5" max="5" width="15.28125" style="29" customWidth="1"/>
    <col min="6" max="6" width="12.7109375" style="29" customWidth="1"/>
    <col min="7" max="7" width="13.8515625" style="29" customWidth="1"/>
    <col min="8" max="8" width="13.00390625" style="29" customWidth="1"/>
    <col min="9" max="9" width="12.8515625" style="29" customWidth="1"/>
    <col min="10" max="10" width="12.7109375" style="29" customWidth="1"/>
    <col min="11" max="11" width="12.8515625" style="29" customWidth="1"/>
    <col min="12" max="13" width="11.421875" style="29" customWidth="1"/>
    <col min="14" max="14" width="14.8515625" style="29" bestFit="1" customWidth="1"/>
    <col min="15" max="16384" width="11.421875" style="29" customWidth="1"/>
  </cols>
  <sheetData>
    <row r="2" spans="2:11" ht="23.25" customHeight="1">
      <c r="B2" s="58" t="s">
        <v>17</v>
      </c>
      <c r="C2" s="58"/>
      <c r="D2" s="58"/>
      <c r="E2" s="58"/>
      <c r="F2" s="58"/>
      <c r="G2" s="58"/>
      <c r="H2" s="58"/>
      <c r="I2" s="58"/>
      <c r="J2" s="58"/>
      <c r="K2" s="58"/>
    </row>
    <row r="3" spans="2:11" ht="30.75">
      <c r="B3" s="58" t="s">
        <v>41</v>
      </c>
      <c r="C3" s="58"/>
      <c r="D3" s="58"/>
      <c r="E3" s="58"/>
      <c r="F3" s="58"/>
      <c r="G3" s="58"/>
      <c r="H3" s="58"/>
      <c r="I3" s="58"/>
      <c r="J3" s="58"/>
      <c r="K3" s="58"/>
    </row>
    <row r="4" spans="2:12" ht="18.75" customHeight="1">
      <c r="B4" s="57">
        <v>41333</v>
      </c>
      <c r="C4" s="57"/>
      <c r="D4" s="57"/>
      <c r="E4" s="57"/>
      <c r="F4" s="57"/>
      <c r="G4" s="57"/>
      <c r="H4" s="57"/>
      <c r="I4" s="57"/>
      <c r="J4" s="57"/>
      <c r="K4" s="57"/>
      <c r="L4" s="56"/>
    </row>
    <row r="5" spans="2:11" ht="4.5" customHeight="1">
      <c r="B5" s="56"/>
      <c r="C5" s="56"/>
      <c r="D5" s="56"/>
      <c r="E5" s="56"/>
      <c r="F5" s="56"/>
      <c r="G5" s="56"/>
      <c r="H5" s="55"/>
      <c r="I5" s="55"/>
      <c r="J5" s="55"/>
      <c r="K5" s="55"/>
    </row>
    <row r="6" spans="2:11" ht="23.25">
      <c r="B6" s="56"/>
      <c r="C6" s="56"/>
      <c r="D6" s="56"/>
      <c r="E6" s="56"/>
      <c r="F6" s="56"/>
      <c r="G6" s="56"/>
      <c r="H6" s="55"/>
      <c r="I6" s="55"/>
      <c r="J6" s="55"/>
      <c r="K6" s="55"/>
    </row>
    <row r="7" spans="2:11" ht="20.25" customHeight="1">
      <c r="B7" s="51" t="s">
        <v>23</v>
      </c>
      <c r="C7" s="51"/>
      <c r="D7" s="51"/>
      <c r="E7" s="51"/>
      <c r="F7" s="51"/>
      <c r="G7" s="51"/>
      <c r="H7" s="51"/>
      <c r="I7" s="51"/>
      <c r="J7" s="51"/>
      <c r="K7" s="51"/>
    </row>
    <row r="8" spans="2:11" ht="6" customHeight="1" thickBot="1">
      <c r="B8" s="50"/>
      <c r="C8" s="50"/>
      <c r="D8" s="50"/>
      <c r="E8" s="50"/>
      <c r="F8" s="50"/>
      <c r="G8" s="50"/>
      <c r="H8" s="49"/>
      <c r="I8" s="49"/>
      <c r="J8" s="49"/>
      <c r="K8" s="49"/>
    </row>
    <row r="9" spans="2:11" ht="20.25" customHeight="1">
      <c r="B9" s="33"/>
      <c r="C9" s="33"/>
      <c r="D9" s="48" t="s">
        <v>39</v>
      </c>
      <c r="E9" s="48"/>
      <c r="F9" s="48" t="s">
        <v>38</v>
      </c>
      <c r="G9" s="48"/>
      <c r="H9" s="48" t="s">
        <v>37</v>
      </c>
      <c r="I9" s="48"/>
      <c r="J9" s="48" t="s">
        <v>36</v>
      </c>
      <c r="K9" s="48"/>
    </row>
    <row r="10" spans="2:11" ht="16.5" customHeight="1">
      <c r="B10" s="47" t="s">
        <v>3</v>
      </c>
      <c r="C10" s="47"/>
      <c r="D10" s="47" t="s">
        <v>4</v>
      </c>
      <c r="E10" s="47" t="s">
        <v>40</v>
      </c>
      <c r="F10" s="47" t="s">
        <v>4</v>
      </c>
      <c r="G10" s="47" t="s">
        <v>34</v>
      </c>
      <c r="H10" s="47" t="s">
        <v>4</v>
      </c>
      <c r="I10" s="47" t="s">
        <v>34</v>
      </c>
      <c r="J10" s="47" t="s">
        <v>4</v>
      </c>
      <c r="K10" s="47" t="s">
        <v>34</v>
      </c>
    </row>
    <row r="11" spans="2:11" ht="16.5" customHeight="1">
      <c r="B11" s="46"/>
      <c r="C11" s="46"/>
      <c r="D11" s="45"/>
      <c r="E11" s="45"/>
      <c r="F11" s="45"/>
      <c r="G11" s="45"/>
      <c r="H11" s="45"/>
      <c r="I11" s="45"/>
      <c r="J11" s="45"/>
      <c r="K11" s="45"/>
    </row>
    <row r="12" spans="2:11" ht="4.5" customHeight="1">
      <c r="B12" s="20"/>
      <c r="C12" s="20"/>
      <c r="D12" s="44"/>
      <c r="E12" s="44"/>
      <c r="F12" s="44"/>
      <c r="G12" s="44"/>
      <c r="H12" s="44"/>
      <c r="I12" s="44"/>
      <c r="J12" s="44"/>
      <c r="K12" s="44"/>
    </row>
    <row r="13" spans="2:11" ht="13.5">
      <c r="B13" s="20"/>
      <c r="C13" s="20" t="s">
        <v>18</v>
      </c>
      <c r="D13" s="43">
        <v>353919.57999999996</v>
      </c>
      <c r="E13" s="42">
        <v>34.90469164604348</v>
      </c>
      <c r="F13" s="43"/>
      <c r="G13" s="43"/>
      <c r="H13" s="43">
        <v>320425.55</v>
      </c>
      <c r="I13" s="42">
        <v>11.001026230820116</v>
      </c>
      <c r="J13" s="43"/>
      <c r="K13" s="43"/>
    </row>
    <row r="14" spans="2:11" ht="13.5">
      <c r="B14" s="33"/>
      <c r="C14" s="33" t="s">
        <v>19</v>
      </c>
      <c r="D14" s="43">
        <v>247244.93</v>
      </c>
      <c r="E14" s="42">
        <v>24.384093252759865</v>
      </c>
      <c r="F14" s="43"/>
      <c r="G14" s="43"/>
      <c r="H14" s="43">
        <v>420752.54</v>
      </c>
      <c r="I14" s="42">
        <v>14.445507635780574</v>
      </c>
      <c r="J14" s="43"/>
      <c r="K14" s="43"/>
    </row>
    <row r="15" spans="2:11" ht="13.5">
      <c r="B15" s="33"/>
      <c r="C15" s="33" t="s">
        <v>29</v>
      </c>
      <c r="D15" s="43">
        <v>36485.55</v>
      </c>
      <c r="E15" s="42">
        <v>3.5983227384206935</v>
      </c>
      <c r="F15" s="43"/>
      <c r="G15" s="43"/>
      <c r="H15" s="43">
        <v>1426688.03</v>
      </c>
      <c r="I15" s="42">
        <v>48.98183818745751</v>
      </c>
      <c r="J15" s="43"/>
      <c r="K15" s="43"/>
    </row>
    <row r="16" spans="2:11" ht="13.5">
      <c r="B16" s="33"/>
      <c r="C16" s="33" t="s">
        <v>20</v>
      </c>
      <c r="D16" s="43">
        <v>51649.6</v>
      </c>
      <c r="E16" s="42">
        <v>5.093850308144825</v>
      </c>
      <c r="F16" s="43"/>
      <c r="G16" s="43"/>
      <c r="H16" s="43">
        <v>204873.24</v>
      </c>
      <c r="I16" s="42">
        <v>7.0338207650204705</v>
      </c>
      <c r="J16" s="43"/>
      <c r="K16" s="43"/>
    </row>
    <row r="17" spans="2:11" ht="13.5">
      <c r="B17" s="33"/>
      <c r="C17" s="33" t="s">
        <v>21</v>
      </c>
      <c r="D17" s="43">
        <v>115917.26000000001</v>
      </c>
      <c r="E17" s="42">
        <v>11.432134432218332</v>
      </c>
      <c r="F17" s="43"/>
      <c r="G17" s="43"/>
      <c r="H17" s="43">
        <v>155602.01</v>
      </c>
      <c r="I17" s="42">
        <v>5.342213795305444</v>
      </c>
      <c r="J17" s="43"/>
      <c r="K17" s="43"/>
    </row>
    <row r="18" spans="2:11" ht="13.5">
      <c r="B18" s="33"/>
      <c r="C18" s="33" t="s">
        <v>28</v>
      </c>
      <c r="D18" s="43">
        <v>208742.99</v>
      </c>
      <c r="E18" s="42">
        <v>20.586907622412802</v>
      </c>
      <c r="F18" s="43"/>
      <c r="G18" s="43"/>
      <c r="H18" s="43">
        <v>384346.43999999994</v>
      </c>
      <c r="I18" s="42">
        <v>13.195593385615878</v>
      </c>
      <c r="J18" s="43"/>
      <c r="K18" s="43"/>
    </row>
    <row r="19" spans="2:11" ht="7.5" customHeight="1">
      <c r="B19" s="33"/>
      <c r="C19" s="33"/>
      <c r="D19" s="41"/>
      <c r="E19" s="54"/>
      <c r="F19" s="41"/>
      <c r="G19" s="41"/>
      <c r="H19" s="41"/>
      <c r="I19" s="40"/>
      <c r="J19" s="41"/>
      <c r="K19" s="41"/>
    </row>
    <row r="20" spans="2:14" ht="14.25" thickBot="1">
      <c r="B20" s="39"/>
      <c r="C20" s="38" t="s">
        <v>9</v>
      </c>
      <c r="D20" s="37">
        <v>1013959.91</v>
      </c>
      <c r="E20" s="37">
        <v>100</v>
      </c>
      <c r="F20" s="37">
        <v>0</v>
      </c>
      <c r="G20" s="37">
        <v>0</v>
      </c>
      <c r="H20" s="37">
        <v>2912687.81</v>
      </c>
      <c r="I20" s="37">
        <v>99.99999999999999</v>
      </c>
      <c r="J20" s="37">
        <v>0</v>
      </c>
      <c r="K20" s="37">
        <v>0</v>
      </c>
      <c r="M20" s="36"/>
      <c r="N20" s="34"/>
    </row>
    <row r="21" spans="3:11" ht="13.5">
      <c r="C21" s="53"/>
      <c r="D21" s="32"/>
      <c r="E21" s="31"/>
      <c r="F21" s="32"/>
      <c r="G21" s="31"/>
      <c r="H21" s="30"/>
      <c r="I21" s="30"/>
      <c r="J21" s="30"/>
      <c r="K21" s="30"/>
    </row>
    <row r="22" spans="2:11" ht="23.25" customHeight="1">
      <c r="B22" s="51" t="s">
        <v>22</v>
      </c>
      <c r="C22" s="51"/>
      <c r="D22" s="51"/>
      <c r="E22" s="51"/>
      <c r="F22" s="51"/>
      <c r="G22" s="51"/>
      <c r="H22" s="51"/>
      <c r="I22" s="51"/>
      <c r="J22" s="51"/>
      <c r="K22" s="51"/>
    </row>
    <row r="23" spans="2:11" ht="4.5" customHeight="1" thickBot="1">
      <c r="B23" s="50"/>
      <c r="C23" s="50"/>
      <c r="D23" s="50"/>
      <c r="E23" s="50"/>
      <c r="F23" s="50"/>
      <c r="G23" s="50"/>
      <c r="H23" s="49"/>
      <c r="I23" s="49"/>
      <c r="J23" s="49"/>
      <c r="K23" s="49"/>
    </row>
    <row r="24" spans="2:11" ht="19.5" customHeight="1">
      <c r="B24" s="33"/>
      <c r="C24" s="33"/>
      <c r="D24" s="48" t="s">
        <v>39</v>
      </c>
      <c r="E24" s="48"/>
      <c r="F24" s="48" t="s">
        <v>38</v>
      </c>
      <c r="G24" s="48"/>
      <c r="H24" s="48" t="s">
        <v>37</v>
      </c>
      <c r="I24" s="48"/>
      <c r="J24" s="48" t="s">
        <v>36</v>
      </c>
      <c r="K24" s="48"/>
    </row>
    <row r="25" spans="2:11" ht="12.75" customHeight="1">
      <c r="B25" s="47" t="s">
        <v>3</v>
      </c>
      <c r="C25" s="47"/>
      <c r="D25" s="47" t="s">
        <v>4</v>
      </c>
      <c r="E25" s="47" t="s">
        <v>35</v>
      </c>
      <c r="F25" s="47" t="s">
        <v>4</v>
      </c>
      <c r="G25" s="47" t="s">
        <v>10</v>
      </c>
      <c r="H25" s="47" t="s">
        <v>4</v>
      </c>
      <c r="I25" s="47" t="s">
        <v>34</v>
      </c>
      <c r="J25" s="47" t="s">
        <v>4</v>
      </c>
      <c r="K25" s="47" t="s">
        <v>34</v>
      </c>
    </row>
    <row r="26" spans="2:11" ht="12.75" customHeight="1">
      <c r="B26" s="46"/>
      <c r="C26" s="46"/>
      <c r="D26" s="45"/>
      <c r="E26" s="45"/>
      <c r="F26" s="45"/>
      <c r="G26" s="45"/>
      <c r="H26" s="45"/>
      <c r="I26" s="45"/>
      <c r="J26" s="45"/>
      <c r="K26" s="45"/>
    </row>
    <row r="27" spans="2:11" ht="5.25" customHeight="1">
      <c r="B27" s="20"/>
      <c r="C27" s="20"/>
      <c r="D27" s="44"/>
      <c r="E27" s="44"/>
      <c r="F27" s="44"/>
      <c r="G27" s="44"/>
      <c r="H27" s="44"/>
      <c r="I27" s="44"/>
      <c r="J27" s="44"/>
      <c r="K27" s="44"/>
    </row>
    <row r="28" spans="2:11" ht="13.5">
      <c r="B28" s="20"/>
      <c r="C28" s="20" t="s">
        <v>18</v>
      </c>
      <c r="D28" s="44"/>
      <c r="E28" s="44"/>
      <c r="F28" s="44"/>
      <c r="G28" s="44"/>
      <c r="H28" s="43">
        <v>277941.65</v>
      </c>
      <c r="I28" s="42">
        <v>4.46654142105053</v>
      </c>
      <c r="J28" s="44"/>
      <c r="K28" s="44"/>
    </row>
    <row r="29" spans="2:11" ht="12.75" customHeight="1">
      <c r="B29" s="20"/>
      <c r="C29" s="33" t="s">
        <v>19</v>
      </c>
      <c r="D29" s="43">
        <v>667176.75</v>
      </c>
      <c r="E29" s="42">
        <v>52.22335247173514</v>
      </c>
      <c r="F29" s="43">
        <v>0</v>
      </c>
      <c r="G29" s="43">
        <v>0</v>
      </c>
      <c r="H29" s="43">
        <v>4624334.590000001</v>
      </c>
      <c r="I29" s="42">
        <v>74.31337473542278</v>
      </c>
      <c r="J29" s="43"/>
      <c r="K29" s="43"/>
    </row>
    <row r="30" spans="2:11" ht="12.75" customHeight="1">
      <c r="B30" s="20"/>
      <c r="C30" s="33" t="s">
        <v>29</v>
      </c>
      <c r="D30" s="43">
        <v>610368.1</v>
      </c>
      <c r="E30" s="42">
        <v>47.77664752826485</v>
      </c>
      <c r="F30" s="43">
        <v>0</v>
      </c>
      <c r="G30" s="43">
        <v>0</v>
      </c>
      <c r="H30" s="43">
        <v>1166902.6700000002</v>
      </c>
      <c r="I30" s="42">
        <v>18.752206119124136</v>
      </c>
      <c r="J30" s="43"/>
      <c r="K30" s="43"/>
    </row>
    <row r="31" spans="2:11" ht="12.75" customHeight="1">
      <c r="B31" s="20"/>
      <c r="C31" s="33" t="s">
        <v>28</v>
      </c>
      <c r="D31" s="43"/>
      <c r="E31" s="42"/>
      <c r="F31" s="43"/>
      <c r="G31" s="43"/>
      <c r="H31" s="43">
        <v>153569.83</v>
      </c>
      <c r="I31" s="42">
        <v>2.467877724402544</v>
      </c>
      <c r="J31" s="43"/>
      <c r="K31" s="43"/>
    </row>
    <row r="32" spans="2:11" ht="6.75" customHeight="1">
      <c r="B32" s="33"/>
      <c r="C32" s="33"/>
      <c r="D32" s="41"/>
      <c r="E32" s="40"/>
      <c r="F32" s="41"/>
      <c r="G32" s="41"/>
      <c r="H32" s="41"/>
      <c r="I32" s="40"/>
      <c r="J32" s="41"/>
      <c r="K32" s="41"/>
    </row>
    <row r="33" spans="2:13" ht="14.25" thickBot="1">
      <c r="B33" s="39"/>
      <c r="C33" s="38" t="s">
        <v>9</v>
      </c>
      <c r="D33" s="37">
        <v>1277544.85</v>
      </c>
      <c r="E33" s="37">
        <v>100</v>
      </c>
      <c r="F33" s="37">
        <v>0</v>
      </c>
      <c r="G33" s="37">
        <v>0</v>
      </c>
      <c r="H33" s="37">
        <v>6222748.740000001</v>
      </c>
      <c r="I33" s="52">
        <v>100</v>
      </c>
      <c r="J33" s="37">
        <v>0</v>
      </c>
      <c r="K33" s="37">
        <v>0</v>
      </c>
      <c r="M33" s="36"/>
    </row>
    <row r="34" spans="2:11" ht="13.5">
      <c r="B34" s="20"/>
      <c r="C34" s="35"/>
      <c r="D34" s="32"/>
      <c r="E34" s="31"/>
      <c r="F34" s="32"/>
      <c r="G34" s="31"/>
      <c r="H34" s="30"/>
      <c r="I34" s="30"/>
      <c r="J34" s="30"/>
      <c r="K34" s="30"/>
    </row>
    <row r="35" spans="2:14" ht="17.25">
      <c r="B35" s="51" t="s">
        <v>24</v>
      </c>
      <c r="C35" s="51"/>
      <c r="D35" s="51"/>
      <c r="E35" s="51"/>
      <c r="F35" s="51"/>
      <c r="G35" s="51"/>
      <c r="H35" s="51"/>
      <c r="I35" s="51"/>
      <c r="J35" s="51"/>
      <c r="K35" s="51"/>
      <c r="N35" s="34"/>
    </row>
    <row r="36" spans="2:14" ht="13.5" thickBot="1">
      <c r="B36" s="50"/>
      <c r="C36" s="50"/>
      <c r="D36" s="50"/>
      <c r="E36" s="50"/>
      <c r="F36" s="50"/>
      <c r="G36" s="50"/>
      <c r="H36" s="49"/>
      <c r="I36" s="49"/>
      <c r="J36" s="49"/>
      <c r="K36" s="49"/>
      <c r="N36" s="34"/>
    </row>
    <row r="37" spans="2:14" ht="12.75">
      <c r="B37" s="33"/>
      <c r="C37" s="33"/>
      <c r="D37" s="48" t="s">
        <v>39</v>
      </c>
      <c r="E37" s="48"/>
      <c r="F37" s="48" t="s">
        <v>38</v>
      </c>
      <c r="G37" s="48"/>
      <c r="H37" s="48" t="s">
        <v>37</v>
      </c>
      <c r="I37" s="48"/>
      <c r="J37" s="48" t="s">
        <v>36</v>
      </c>
      <c r="K37" s="48"/>
      <c r="N37" s="34"/>
    </row>
    <row r="38" spans="2:14" ht="12.75">
      <c r="B38" s="47" t="s">
        <v>3</v>
      </c>
      <c r="C38" s="47"/>
      <c r="D38" s="47" t="s">
        <v>4</v>
      </c>
      <c r="E38" s="47" t="s">
        <v>35</v>
      </c>
      <c r="F38" s="47" t="s">
        <v>4</v>
      </c>
      <c r="G38" s="47" t="s">
        <v>10</v>
      </c>
      <c r="H38" s="47" t="s">
        <v>4</v>
      </c>
      <c r="I38" s="47" t="s">
        <v>34</v>
      </c>
      <c r="J38" s="47" t="s">
        <v>4</v>
      </c>
      <c r="K38" s="47" t="s">
        <v>34</v>
      </c>
      <c r="N38" s="34"/>
    </row>
    <row r="39" spans="2:14" ht="12.75">
      <c r="B39" s="46"/>
      <c r="C39" s="46"/>
      <c r="D39" s="45"/>
      <c r="E39" s="45"/>
      <c r="F39" s="45"/>
      <c r="G39" s="45"/>
      <c r="H39" s="45"/>
      <c r="I39" s="45"/>
      <c r="J39" s="45"/>
      <c r="K39" s="45"/>
      <c r="N39" s="34"/>
    </row>
    <row r="40" spans="2:14" ht="12.75">
      <c r="B40" s="20"/>
      <c r="C40" s="20"/>
      <c r="D40" s="44"/>
      <c r="E40" s="44"/>
      <c r="F40" s="44"/>
      <c r="G40" s="44"/>
      <c r="H40" s="44"/>
      <c r="I40" s="44"/>
      <c r="J40" s="44"/>
      <c r="K40" s="44"/>
      <c r="N40" s="34"/>
    </row>
    <row r="41" spans="2:14" ht="13.5">
      <c r="B41" s="20"/>
      <c r="C41" s="20" t="s">
        <v>18</v>
      </c>
      <c r="D41" s="43">
        <v>413538.86</v>
      </c>
      <c r="E41" s="42">
        <v>11.533536276978952</v>
      </c>
      <c r="F41" s="43"/>
      <c r="G41" s="42">
        <v>0</v>
      </c>
      <c r="H41" s="43">
        <v>4049496.8</v>
      </c>
      <c r="I41" s="42">
        <v>21.00800955444718</v>
      </c>
      <c r="J41" s="43">
        <v>55807.85</v>
      </c>
      <c r="K41" s="42">
        <v>10.129115349858168</v>
      </c>
      <c r="N41" s="34"/>
    </row>
    <row r="42" spans="2:14" ht="13.5">
      <c r="B42" s="20"/>
      <c r="C42" s="33" t="s">
        <v>19</v>
      </c>
      <c r="D42" s="43">
        <v>465528.23</v>
      </c>
      <c r="E42" s="42">
        <v>12.983511945317064</v>
      </c>
      <c r="F42" s="43"/>
      <c r="G42" s="42">
        <v>0</v>
      </c>
      <c r="H42" s="43">
        <v>5152796.77</v>
      </c>
      <c r="I42" s="42">
        <v>26.73171732751698</v>
      </c>
      <c r="J42" s="43"/>
      <c r="K42" s="42">
        <v>0</v>
      </c>
      <c r="N42" s="34"/>
    </row>
    <row r="43" spans="2:14" ht="13.5">
      <c r="B43" s="20"/>
      <c r="C43" s="33" t="s">
        <v>29</v>
      </c>
      <c r="D43" s="43">
        <v>131078.5</v>
      </c>
      <c r="E43" s="42">
        <v>3.655759545504347</v>
      </c>
      <c r="F43" s="43">
        <v>39436.380000000005</v>
      </c>
      <c r="G43" s="42">
        <v>39.05810614776947</v>
      </c>
      <c r="H43" s="43">
        <v>4572579.319999999</v>
      </c>
      <c r="I43" s="42">
        <v>23.72166093402706</v>
      </c>
      <c r="J43" s="43">
        <v>148045.62</v>
      </c>
      <c r="K43" s="42">
        <v>26.870255027227696</v>
      </c>
      <c r="N43" s="34"/>
    </row>
    <row r="44" spans="2:14" ht="13.5">
      <c r="B44" s="20"/>
      <c r="C44" s="33" t="s">
        <v>20</v>
      </c>
      <c r="D44" s="43">
        <v>197804.27</v>
      </c>
      <c r="E44" s="42">
        <v>5.516731181650835</v>
      </c>
      <c r="F44" s="43"/>
      <c r="G44" s="42">
        <v>0</v>
      </c>
      <c r="H44" s="43">
        <v>2096793.73</v>
      </c>
      <c r="I44" s="42">
        <v>10.877762074918776</v>
      </c>
      <c r="J44" s="43">
        <v>168841.6</v>
      </c>
      <c r="K44" s="42">
        <v>30.64472188508629</v>
      </c>
      <c r="N44" s="34"/>
    </row>
    <row r="45" spans="2:14" ht="13.5">
      <c r="B45" s="20"/>
      <c r="C45" s="33" t="s">
        <v>21</v>
      </c>
      <c r="D45" s="43"/>
      <c r="E45" s="42">
        <v>0</v>
      </c>
      <c r="F45" s="43">
        <v>61532.11</v>
      </c>
      <c r="G45" s="42">
        <v>60.941893852230535</v>
      </c>
      <c r="H45" s="43">
        <v>970579.16</v>
      </c>
      <c r="I45" s="42">
        <v>5.035177769896576</v>
      </c>
      <c r="J45" s="43">
        <v>55014.26</v>
      </c>
      <c r="K45" s="42">
        <v>9.985078898884085</v>
      </c>
      <c r="N45" s="34"/>
    </row>
    <row r="46" spans="2:14" ht="13.5">
      <c r="B46" s="20"/>
      <c r="C46" s="33" t="s">
        <v>28</v>
      </c>
      <c r="D46" s="43">
        <v>2377584.1</v>
      </c>
      <c r="E46" s="42">
        <v>66.31046105054881</v>
      </c>
      <c r="F46" s="43"/>
      <c r="G46" s="42">
        <v>0</v>
      </c>
      <c r="H46" s="43">
        <v>2433720.3200000003</v>
      </c>
      <c r="I46" s="42">
        <v>12.625672339193416</v>
      </c>
      <c r="J46" s="43">
        <v>123255.37</v>
      </c>
      <c r="K46" s="42">
        <v>22.370828838943766</v>
      </c>
      <c r="N46" s="34"/>
    </row>
    <row r="47" spans="2:14" ht="13.5">
      <c r="B47" s="33"/>
      <c r="C47" s="33"/>
      <c r="D47" s="41"/>
      <c r="E47" s="40"/>
      <c r="F47" s="41"/>
      <c r="G47" s="41"/>
      <c r="H47" s="41"/>
      <c r="I47" s="40"/>
      <c r="J47" s="41"/>
      <c r="K47" s="40"/>
      <c r="N47" s="34"/>
    </row>
    <row r="48" spans="2:14" ht="14.25" thickBot="1">
      <c r="B48" s="39"/>
      <c r="C48" s="38" t="s">
        <v>9</v>
      </c>
      <c r="D48" s="37">
        <v>3585533.96</v>
      </c>
      <c r="E48" s="37">
        <v>100</v>
      </c>
      <c r="F48" s="37">
        <v>100968.49</v>
      </c>
      <c r="G48" s="37">
        <v>100</v>
      </c>
      <c r="H48" s="37">
        <v>19275966.1</v>
      </c>
      <c r="I48" s="37">
        <v>99.99999999999999</v>
      </c>
      <c r="J48" s="37">
        <v>550964.7</v>
      </c>
      <c r="K48" s="37">
        <v>100.00000000000001</v>
      </c>
      <c r="M48" s="36"/>
      <c r="N48" s="34"/>
    </row>
    <row r="49" spans="2:14" ht="13.5">
      <c r="B49" s="20"/>
      <c r="C49" s="35"/>
      <c r="D49" s="32"/>
      <c r="E49" s="31"/>
      <c r="F49" s="32"/>
      <c r="G49" s="31"/>
      <c r="H49" s="30"/>
      <c r="I49" s="30"/>
      <c r="J49" s="30"/>
      <c r="K49" s="30"/>
      <c r="N49" s="34"/>
    </row>
    <row r="50" spans="3:11" ht="13.5">
      <c r="C50" s="33" t="s">
        <v>33</v>
      </c>
      <c r="D50" s="32"/>
      <c r="E50" s="31"/>
      <c r="F50" s="32"/>
      <c r="G50" s="31"/>
      <c r="H50" s="30"/>
      <c r="I50" s="30"/>
      <c r="J50" s="30"/>
      <c r="K50" s="30"/>
    </row>
    <row r="51" spans="3:11" ht="13.5">
      <c r="C51" s="20" t="s">
        <v>32</v>
      </c>
      <c r="D51" s="32"/>
      <c r="E51" s="31"/>
      <c r="F51" s="32"/>
      <c r="G51" s="31"/>
      <c r="H51" s="30"/>
      <c r="I51" s="30"/>
      <c r="J51" s="30"/>
      <c r="K51" s="30"/>
    </row>
    <row r="52" ht="12.75">
      <c r="C52" s="20" t="s">
        <v>31</v>
      </c>
    </row>
    <row r="53" ht="12.75">
      <c r="C53" s="20" t="s">
        <v>25</v>
      </c>
    </row>
    <row r="54" ht="12.75">
      <c r="C54" s="20" t="s">
        <v>26</v>
      </c>
    </row>
    <row r="55" ht="12.75">
      <c r="C55" s="20" t="s">
        <v>27</v>
      </c>
    </row>
    <row r="56" ht="12.75">
      <c r="C56" s="20"/>
    </row>
  </sheetData>
  <sheetProtection/>
  <mergeCells count="45">
    <mergeCell ref="I38:I39"/>
    <mergeCell ref="J38:J39"/>
    <mergeCell ref="K38:K39"/>
    <mergeCell ref="B38:C39"/>
    <mergeCell ref="D38:D39"/>
    <mergeCell ref="E38:E39"/>
    <mergeCell ref="F38:F39"/>
    <mergeCell ref="G38:G39"/>
    <mergeCell ref="H38:H39"/>
    <mergeCell ref="B35:K35"/>
    <mergeCell ref="D37:E37"/>
    <mergeCell ref="F37:G37"/>
    <mergeCell ref="H37:I37"/>
    <mergeCell ref="J37:K37"/>
    <mergeCell ref="K25:K26"/>
    <mergeCell ref="D25:D26"/>
    <mergeCell ref="I25:I26"/>
    <mergeCell ref="B10:C11"/>
    <mergeCell ref="B25:C26"/>
    <mergeCell ref="H24:I24"/>
    <mergeCell ref="D10:D11"/>
    <mergeCell ref="E10:E11"/>
    <mergeCell ref="H25:H26"/>
    <mergeCell ref="E25:E26"/>
    <mergeCell ref="D24:E24"/>
    <mergeCell ref="H10:H11"/>
    <mergeCell ref="G25:G26"/>
    <mergeCell ref="K10:K11"/>
    <mergeCell ref="I10:I11"/>
    <mergeCell ref="F25:F26"/>
    <mergeCell ref="G10:G11"/>
    <mergeCell ref="J25:J26"/>
    <mergeCell ref="F24:G24"/>
    <mergeCell ref="J24:K24"/>
    <mergeCell ref="F10:F11"/>
    <mergeCell ref="J10:J11"/>
    <mergeCell ref="B22:K22"/>
    <mergeCell ref="B2:K2"/>
    <mergeCell ref="B3:K3"/>
    <mergeCell ref="B7:K7"/>
    <mergeCell ref="H9:I9"/>
    <mergeCell ref="B4:K4"/>
    <mergeCell ref="D9:E9"/>
    <mergeCell ref="F9:G9"/>
    <mergeCell ref="J9:K9"/>
  </mergeCells>
  <printOptions horizontalCentered="1"/>
  <pageMargins left="1.04" right="0.83" top="1.27" bottom="1" header="0" footer="0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57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2" width="2.7109375" style="1" customWidth="1"/>
    <col min="3" max="7" width="17.28125" style="1" customWidth="1"/>
    <col min="8" max="16384" width="11.421875" style="1" customWidth="1"/>
  </cols>
  <sheetData>
    <row r="2" spans="2:7" ht="27.75">
      <c r="B2" s="27" t="s">
        <v>17</v>
      </c>
      <c r="C2" s="27"/>
      <c r="D2" s="27"/>
      <c r="E2" s="27"/>
      <c r="F2" s="27"/>
      <c r="G2" s="27"/>
    </row>
    <row r="3" spans="2:7" ht="30.75">
      <c r="B3" s="27" t="s">
        <v>55</v>
      </c>
      <c r="C3" s="27"/>
      <c r="D3" s="27"/>
      <c r="E3" s="27"/>
      <c r="F3" s="27"/>
      <c r="G3" s="27"/>
    </row>
    <row r="4" spans="2:7" ht="18.75">
      <c r="B4" s="28">
        <f>'[1]INV_tipo'!$B$4</f>
        <v>41333</v>
      </c>
      <c r="C4" s="28"/>
      <c r="D4" s="28"/>
      <c r="E4" s="28"/>
      <c r="F4" s="28"/>
      <c r="G4" s="28"/>
    </row>
    <row r="5" spans="2:7" ht="5.25" customHeight="1">
      <c r="B5" s="64"/>
      <c r="C5" s="64"/>
      <c r="D5" s="64"/>
      <c r="E5" s="64"/>
      <c r="F5" s="64"/>
      <c r="G5" s="64"/>
    </row>
    <row r="6" spans="2:7" ht="23.25" customHeight="1">
      <c r="B6" s="64"/>
      <c r="C6" s="64"/>
      <c r="D6" s="64"/>
      <c r="E6" s="64"/>
      <c r="F6" s="64"/>
      <c r="G6" s="64"/>
    </row>
    <row r="7" spans="2:7" ht="16.5">
      <c r="B7" s="24" t="s">
        <v>23</v>
      </c>
      <c r="C7" s="24"/>
      <c r="D7" s="24"/>
      <c r="E7" s="24"/>
      <c r="F7" s="24"/>
      <c r="G7" s="24"/>
    </row>
    <row r="8" spans="2:7" ht="13.5" thickBot="1">
      <c r="B8" s="4"/>
      <c r="C8" s="4"/>
      <c r="D8" s="4"/>
      <c r="E8" s="4"/>
      <c r="F8" s="4"/>
      <c r="G8" s="4"/>
    </row>
    <row r="9" spans="2:7" ht="12.75">
      <c r="B9" s="5"/>
      <c r="C9" s="5"/>
      <c r="D9" s="21" t="s">
        <v>54</v>
      </c>
      <c r="E9" s="21"/>
      <c r="F9" s="21" t="s">
        <v>53</v>
      </c>
      <c r="G9" s="21"/>
    </row>
    <row r="10" spans="2:7" ht="12.75">
      <c r="B10" s="22" t="s">
        <v>3</v>
      </c>
      <c r="C10" s="22"/>
      <c r="D10" s="22" t="s">
        <v>4</v>
      </c>
      <c r="E10" s="22" t="s">
        <v>52</v>
      </c>
      <c r="F10" s="22" t="s">
        <v>4</v>
      </c>
      <c r="G10" s="22" t="s">
        <v>51</v>
      </c>
    </row>
    <row r="11" spans="2:7" ht="12.75">
      <c r="B11" s="25"/>
      <c r="C11" s="25"/>
      <c r="D11" s="23"/>
      <c r="E11" s="23"/>
      <c r="F11" s="23"/>
      <c r="G11" s="23"/>
    </row>
    <row r="12" spans="2:7" ht="12.75">
      <c r="B12" s="6"/>
      <c r="C12" s="6"/>
      <c r="D12" s="7"/>
      <c r="E12" s="7"/>
      <c r="F12" s="7"/>
      <c r="G12" s="7"/>
    </row>
    <row r="13" spans="2:7" ht="13.5">
      <c r="B13" s="6"/>
      <c r="C13" s="5" t="s">
        <v>18</v>
      </c>
      <c r="D13" s="62"/>
      <c r="E13" s="61">
        <f>D13/D$20*100</f>
        <v>0</v>
      </c>
      <c r="F13" s="62">
        <v>674345.13</v>
      </c>
      <c r="G13" s="61">
        <f>F13/F$20*100</f>
        <v>18.559719733355056</v>
      </c>
    </row>
    <row r="14" spans="2:7" ht="13.5">
      <c r="B14" s="5"/>
      <c r="C14" s="5" t="s">
        <v>19</v>
      </c>
      <c r="D14" s="62">
        <v>37600.01</v>
      </c>
      <c r="E14" s="61">
        <f>D14/D$20*100</f>
        <v>12.821049566300832</v>
      </c>
      <c r="F14" s="62">
        <v>630397.46</v>
      </c>
      <c r="G14" s="61">
        <f>F14/F$20*100</f>
        <v>17.35016634318825</v>
      </c>
    </row>
    <row r="15" spans="2:7" ht="13.5">
      <c r="B15" s="5"/>
      <c r="C15" s="5" t="s">
        <v>29</v>
      </c>
      <c r="D15" s="62">
        <v>172755.44</v>
      </c>
      <c r="E15" s="61">
        <f>D15/D$20*100</f>
        <v>58.90706037280601</v>
      </c>
      <c r="F15" s="62">
        <v>1290418.14</v>
      </c>
      <c r="G15" s="61">
        <f>F15/F$20*100</f>
        <v>35.51564021413979</v>
      </c>
    </row>
    <row r="16" spans="2:7" ht="13.5">
      <c r="B16" s="5"/>
      <c r="C16" s="5" t="s">
        <v>20</v>
      </c>
      <c r="D16" s="62"/>
      <c r="E16" s="61">
        <f>D16/D$20*100</f>
        <v>0</v>
      </c>
      <c r="F16" s="62">
        <v>256522.84</v>
      </c>
      <c r="G16" s="61">
        <f>F16/F$20*100</f>
        <v>7.06017112573243</v>
      </c>
    </row>
    <row r="17" spans="2:7" ht="13.5">
      <c r="B17" s="5"/>
      <c r="C17" s="5" t="s">
        <v>21</v>
      </c>
      <c r="D17" s="62">
        <v>82912.35</v>
      </c>
      <c r="E17" s="61">
        <f>D17/D$20*100</f>
        <v>28.271890060893146</v>
      </c>
      <c r="F17" s="62">
        <v>188606.92</v>
      </c>
      <c r="G17" s="61">
        <f>F17/F$20*100</f>
        <v>5.190949588338125</v>
      </c>
    </row>
    <row r="18" spans="2:7" ht="13.5">
      <c r="B18" s="5"/>
      <c r="C18" s="5" t="s">
        <v>28</v>
      </c>
      <c r="D18" s="62"/>
      <c r="E18" s="61">
        <f>D18/D$20*100</f>
        <v>0</v>
      </c>
      <c r="F18" s="62">
        <v>593089.4299999999</v>
      </c>
      <c r="G18" s="61">
        <f>F18/F$20*100</f>
        <v>16.323352995246367</v>
      </c>
    </row>
    <row r="19" spans="2:7" ht="13.5">
      <c r="B19" s="5"/>
      <c r="C19" s="5"/>
      <c r="D19" s="60"/>
      <c r="E19" s="11"/>
      <c r="F19" s="60"/>
      <c r="G19" s="11"/>
    </row>
    <row r="20" spans="2:9" ht="14.25" thickBot="1">
      <c r="B20" s="17"/>
      <c r="C20" s="18" t="s">
        <v>9</v>
      </c>
      <c r="D20" s="19">
        <f>SUM(D13:D18)</f>
        <v>293267.80000000005</v>
      </c>
      <c r="E20" s="19">
        <f>SUM(E13:E18)</f>
        <v>99.99999999999999</v>
      </c>
      <c r="F20" s="19">
        <f>SUM(F13:F18)</f>
        <v>3633379.919999999</v>
      </c>
      <c r="G20" s="19">
        <f>SUM(G13:G18)</f>
        <v>100.00000000000001</v>
      </c>
      <c r="I20" s="16"/>
    </row>
    <row r="21" spans="2:7" ht="13.5">
      <c r="B21" s="6"/>
      <c r="C21" s="12"/>
      <c r="D21" s="13"/>
      <c r="E21" s="14"/>
      <c r="F21" s="13"/>
      <c r="G21" s="14"/>
    </row>
    <row r="22" spans="2:7" ht="16.5">
      <c r="B22" s="24" t="s">
        <v>22</v>
      </c>
      <c r="C22" s="24"/>
      <c r="D22" s="24"/>
      <c r="E22" s="24"/>
      <c r="F22" s="24"/>
      <c r="G22" s="24"/>
    </row>
    <row r="23" spans="2:7" ht="4.5" customHeight="1" thickBot="1">
      <c r="B23" s="4"/>
      <c r="C23" s="4"/>
      <c r="D23" s="4"/>
      <c r="E23" s="4"/>
      <c r="F23" s="4"/>
      <c r="G23" s="4"/>
    </row>
    <row r="24" spans="2:7" ht="39" customHeight="1">
      <c r="B24" s="5"/>
      <c r="C24" s="5"/>
      <c r="D24" s="21" t="s">
        <v>50</v>
      </c>
      <c r="E24" s="21"/>
      <c r="F24" s="21" t="s">
        <v>49</v>
      </c>
      <c r="G24" s="21"/>
    </row>
    <row r="25" spans="2:7" ht="12.75" customHeight="1">
      <c r="B25" s="22" t="s">
        <v>3</v>
      </c>
      <c r="C25" s="22"/>
      <c r="D25" s="22" t="s">
        <v>4</v>
      </c>
      <c r="E25" s="22" t="s">
        <v>48</v>
      </c>
      <c r="F25" s="22" t="s">
        <v>4</v>
      </c>
      <c r="G25" s="22" t="s">
        <v>47</v>
      </c>
    </row>
    <row r="26" spans="2:7" ht="12.75" customHeight="1">
      <c r="B26" s="25"/>
      <c r="C26" s="25"/>
      <c r="D26" s="23"/>
      <c r="E26" s="23"/>
      <c r="F26" s="23"/>
      <c r="G26" s="23"/>
    </row>
    <row r="27" spans="2:7" ht="12.75">
      <c r="B27" s="6"/>
      <c r="C27" s="6"/>
      <c r="D27" s="7"/>
      <c r="E27" s="7"/>
      <c r="F27" s="7"/>
      <c r="G27" s="7"/>
    </row>
    <row r="28" spans="2:7" ht="13.5">
      <c r="B28" s="6"/>
      <c r="C28" s="5" t="s">
        <v>18</v>
      </c>
      <c r="D28" s="7"/>
      <c r="E28" s="7"/>
      <c r="F28" s="62">
        <v>277941.65</v>
      </c>
      <c r="G28" s="61">
        <f>F28/F$33*100</f>
        <v>3.7057436040980356</v>
      </c>
    </row>
    <row r="29" spans="2:7" ht="13.5">
      <c r="B29" s="5"/>
      <c r="C29" s="5" t="s">
        <v>19</v>
      </c>
      <c r="D29" s="63"/>
      <c r="E29" s="63"/>
      <c r="F29" s="62">
        <v>5291511.340000001</v>
      </c>
      <c r="G29" s="61">
        <f>F29/F$33*100</f>
        <v>70.55072280177235</v>
      </c>
    </row>
    <row r="30" spans="2:7" ht="13.5">
      <c r="B30" s="5"/>
      <c r="C30" s="5" t="s">
        <v>29</v>
      </c>
      <c r="D30" s="63"/>
      <c r="E30" s="63"/>
      <c r="F30" s="62">
        <v>1777270.77</v>
      </c>
      <c r="G30" s="61">
        <f>F30/F$33*100</f>
        <v>23.696016011554548</v>
      </c>
    </row>
    <row r="31" spans="2:7" ht="13.5">
      <c r="B31" s="5"/>
      <c r="C31" s="5" t="s">
        <v>28</v>
      </c>
      <c r="D31" s="63"/>
      <c r="E31" s="63"/>
      <c r="F31" s="62">
        <v>153569.83</v>
      </c>
      <c r="G31" s="61">
        <f>F31/F$33*100</f>
        <v>2.047517582575057</v>
      </c>
    </row>
    <row r="32" spans="2:7" ht="7.5" customHeight="1">
      <c r="B32" s="5"/>
      <c r="C32" s="5"/>
      <c r="D32" s="60"/>
      <c r="E32" s="60"/>
      <c r="F32" s="60"/>
      <c r="G32" s="11"/>
    </row>
    <row r="33" spans="2:9" ht="14.25" thickBot="1">
      <c r="B33" s="17"/>
      <c r="C33" s="18" t="s">
        <v>9</v>
      </c>
      <c r="D33" s="19">
        <f>SUM(D28:D31)</f>
        <v>0</v>
      </c>
      <c r="E33" s="19">
        <f>SUM(E28:E31)</f>
        <v>0</v>
      </c>
      <c r="F33" s="19">
        <f>SUM(F28:F31)</f>
        <v>7500293.590000002</v>
      </c>
      <c r="G33" s="19">
        <f>SUM(G28:G31)</f>
        <v>99.99999999999999</v>
      </c>
      <c r="I33" s="16"/>
    </row>
    <row r="34" spans="2:9" ht="13.5">
      <c r="B34" s="6"/>
      <c r="C34" s="12"/>
      <c r="D34" s="13"/>
      <c r="E34" s="14"/>
      <c r="F34" s="13"/>
      <c r="G34" s="14"/>
      <c r="I34" s="16"/>
    </row>
    <row r="35" spans="2:9" ht="16.5">
      <c r="B35" s="24" t="s">
        <v>24</v>
      </c>
      <c r="C35" s="24"/>
      <c r="D35" s="24"/>
      <c r="E35" s="24"/>
      <c r="F35" s="24"/>
      <c r="G35" s="24"/>
      <c r="I35" s="16"/>
    </row>
    <row r="36" spans="2:9" ht="14.25" thickBot="1">
      <c r="B36" s="4"/>
      <c r="C36" s="4"/>
      <c r="D36" s="4"/>
      <c r="E36" s="4"/>
      <c r="F36" s="4"/>
      <c r="G36" s="4"/>
      <c r="I36" s="16"/>
    </row>
    <row r="37" spans="2:9" ht="13.5">
      <c r="B37" s="5"/>
      <c r="C37" s="5"/>
      <c r="D37" s="21" t="s">
        <v>50</v>
      </c>
      <c r="E37" s="21"/>
      <c r="F37" s="21" t="s">
        <v>49</v>
      </c>
      <c r="G37" s="21"/>
      <c r="I37" s="16"/>
    </row>
    <row r="38" spans="2:9" ht="13.5">
      <c r="B38" s="22" t="s">
        <v>3</v>
      </c>
      <c r="C38" s="22"/>
      <c r="D38" s="22" t="s">
        <v>4</v>
      </c>
      <c r="E38" s="22" t="s">
        <v>48</v>
      </c>
      <c r="F38" s="22" t="s">
        <v>4</v>
      </c>
      <c r="G38" s="22" t="s">
        <v>47</v>
      </c>
      <c r="I38" s="16"/>
    </row>
    <row r="39" spans="2:9" ht="13.5">
      <c r="B39" s="25"/>
      <c r="C39" s="25"/>
      <c r="D39" s="23"/>
      <c r="E39" s="23"/>
      <c r="F39" s="23"/>
      <c r="G39" s="23"/>
      <c r="I39" s="16"/>
    </row>
    <row r="40" spans="2:9" ht="13.5">
      <c r="B40" s="6"/>
      <c r="C40" s="6"/>
      <c r="D40" s="7"/>
      <c r="E40" s="7"/>
      <c r="F40" s="7"/>
      <c r="G40" s="7"/>
      <c r="I40" s="16"/>
    </row>
    <row r="41" spans="2:9" ht="13.5">
      <c r="B41" s="6"/>
      <c r="C41" s="5" t="s">
        <v>18</v>
      </c>
      <c r="D41" s="62"/>
      <c r="E41" s="61">
        <f>D41/D$48*100</f>
        <v>0</v>
      </c>
      <c r="F41" s="62">
        <v>4518843.51</v>
      </c>
      <c r="G41" s="61">
        <f>F41/F$48*100</f>
        <v>19.74978119541816</v>
      </c>
      <c r="I41" s="16"/>
    </row>
    <row r="42" spans="2:9" ht="13.5">
      <c r="B42" s="5"/>
      <c r="C42" s="5" t="s">
        <v>19</v>
      </c>
      <c r="D42" s="62">
        <v>96406.43</v>
      </c>
      <c r="E42" s="61">
        <f>D42/D$48*100</f>
        <v>15.231059189793925</v>
      </c>
      <c r="F42" s="62">
        <v>5521918.569999999</v>
      </c>
      <c r="G42" s="61">
        <f>F42/F$48*100</f>
        <v>24.133759731904576</v>
      </c>
      <c r="I42" s="16"/>
    </row>
    <row r="43" spans="2:9" ht="13.5">
      <c r="B43" s="5"/>
      <c r="C43" s="5" t="s">
        <v>29</v>
      </c>
      <c r="D43" s="62">
        <v>17339.15</v>
      </c>
      <c r="E43" s="61">
        <f>D43/D$48*100</f>
        <v>2.739377653033261</v>
      </c>
      <c r="F43" s="62">
        <v>4873800.669999999</v>
      </c>
      <c r="G43" s="61">
        <f>F43/F$48*100</f>
        <v>21.301135259402333</v>
      </c>
      <c r="I43" s="16"/>
    </row>
    <row r="44" spans="2:9" ht="13.5">
      <c r="B44" s="5"/>
      <c r="C44" s="5" t="s">
        <v>20</v>
      </c>
      <c r="D44" s="62">
        <v>396425.36</v>
      </c>
      <c r="E44" s="61">
        <f>D44/D$48*100</f>
        <v>62.63045029771733</v>
      </c>
      <c r="F44" s="62">
        <v>2067014.2399999998</v>
      </c>
      <c r="G44" s="61">
        <f>F44/F$48*100</f>
        <v>9.03396607505303</v>
      </c>
      <c r="I44" s="16"/>
    </row>
    <row r="45" spans="2:9" ht="13.5">
      <c r="B45" s="5"/>
      <c r="C45" s="5" t="s">
        <v>21</v>
      </c>
      <c r="D45" s="62"/>
      <c r="E45" s="61">
        <f>D45/D$48*100</f>
        <v>0</v>
      </c>
      <c r="F45" s="62">
        <v>1087125.53</v>
      </c>
      <c r="G45" s="61">
        <f>F45/F$48*100</f>
        <v>4.751324382430982</v>
      </c>
      <c r="I45" s="16"/>
    </row>
    <row r="46" spans="2:9" ht="13.5">
      <c r="B46" s="5"/>
      <c r="C46" s="5" t="s">
        <v>28</v>
      </c>
      <c r="D46" s="62">
        <v>122788.52</v>
      </c>
      <c r="E46" s="61">
        <f>D46/D$48*100</f>
        <v>19.399112859455485</v>
      </c>
      <c r="F46" s="62">
        <v>4811771.27</v>
      </c>
      <c r="G46" s="61">
        <f>F46/F$48*100</f>
        <v>21.030033355790927</v>
      </c>
      <c r="I46" s="16"/>
    </row>
    <row r="47" spans="2:9" ht="13.5">
      <c r="B47" s="5"/>
      <c r="C47" s="5"/>
      <c r="D47" s="60"/>
      <c r="E47" s="11"/>
      <c r="F47" s="60"/>
      <c r="G47" s="11"/>
      <c r="I47" s="16"/>
    </row>
    <row r="48" spans="2:9" ht="14.25" thickBot="1">
      <c r="B48" s="17"/>
      <c r="C48" s="18" t="s">
        <v>9</v>
      </c>
      <c r="D48" s="19">
        <f>SUM(D41:D46)</f>
        <v>632959.46</v>
      </c>
      <c r="E48" s="19">
        <f>SUM(E41:E46)</f>
        <v>100</v>
      </c>
      <c r="F48" s="19">
        <f>SUM(F41:F46)</f>
        <v>22880473.789999995</v>
      </c>
      <c r="G48" s="19">
        <f>SUM(G41:G46)</f>
        <v>100</v>
      </c>
      <c r="I48" s="16"/>
    </row>
    <row r="49" spans="2:9" ht="13.5">
      <c r="B49" s="6"/>
      <c r="C49" s="12"/>
      <c r="D49" s="13"/>
      <c r="E49" s="14"/>
      <c r="F49" s="13"/>
      <c r="G49" s="14"/>
      <c r="I49" s="16"/>
    </row>
    <row r="50" spans="2:7" ht="13.5">
      <c r="B50" s="6"/>
      <c r="C50" s="12"/>
      <c r="D50" s="13"/>
      <c r="E50" s="14"/>
      <c r="F50" s="13"/>
      <c r="G50" s="14"/>
    </row>
    <row r="51" spans="2:7" ht="13.5">
      <c r="B51" s="5" t="s">
        <v>46</v>
      </c>
      <c r="C51" s="12"/>
      <c r="D51" s="13"/>
      <c r="E51" s="14"/>
      <c r="F51" s="13"/>
      <c r="G51" s="14"/>
    </row>
    <row r="52" ht="12.75">
      <c r="B52" s="6" t="s">
        <v>45</v>
      </c>
    </row>
    <row r="53" spans="2:7" ht="13.5">
      <c r="B53" s="6" t="s">
        <v>44</v>
      </c>
      <c r="C53" s="12"/>
      <c r="D53" s="13"/>
      <c r="E53" s="14"/>
      <c r="F53" s="13"/>
      <c r="G53" s="14"/>
    </row>
    <row r="54" spans="2:4" ht="12.75">
      <c r="B54" s="5" t="s">
        <v>43</v>
      </c>
      <c r="D54" s="59"/>
    </row>
    <row r="55" ht="12.75">
      <c r="B55" s="20" t="s">
        <v>42</v>
      </c>
    </row>
    <row r="56" ht="12.75">
      <c r="B56" s="20" t="s">
        <v>26</v>
      </c>
    </row>
    <row r="57" ht="12.75">
      <c r="B57" s="20" t="s">
        <v>27</v>
      </c>
    </row>
  </sheetData>
  <sheetProtection/>
  <mergeCells count="27">
    <mergeCell ref="D9:E9"/>
    <mergeCell ref="E25:E26"/>
    <mergeCell ref="B22:G22"/>
    <mergeCell ref="F24:G24"/>
    <mergeCell ref="D24:E24"/>
    <mergeCell ref="F10:F11"/>
    <mergeCell ref="G10:G11"/>
    <mergeCell ref="F37:G37"/>
    <mergeCell ref="B2:G2"/>
    <mergeCell ref="B3:G3"/>
    <mergeCell ref="B4:G4"/>
    <mergeCell ref="B7:G7"/>
    <mergeCell ref="B35:G35"/>
    <mergeCell ref="B25:C26"/>
    <mergeCell ref="F25:F26"/>
    <mergeCell ref="G25:G26"/>
    <mergeCell ref="D25:D26"/>
    <mergeCell ref="B38:C39"/>
    <mergeCell ref="D38:D39"/>
    <mergeCell ref="E38:E39"/>
    <mergeCell ref="F38:F39"/>
    <mergeCell ref="G38:G39"/>
    <mergeCell ref="F9:G9"/>
    <mergeCell ref="B10:C11"/>
    <mergeCell ref="D10:D11"/>
    <mergeCell ref="E10:E11"/>
    <mergeCell ref="D37:E37"/>
  </mergeCells>
  <printOptions horizontalCentered="1"/>
  <pageMargins left="0.83" right="0.69" top="1.39" bottom="1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5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.7109375" style="1" customWidth="1"/>
    <col min="2" max="2" width="2.7109375" style="1" customWidth="1"/>
    <col min="3" max="3" width="16.140625" style="1" customWidth="1"/>
    <col min="4" max="11" width="11.57421875" style="1" customWidth="1"/>
    <col min="12" max="16384" width="11.421875" style="1" customWidth="1"/>
  </cols>
  <sheetData>
    <row r="2" spans="2:11" ht="27.75" customHeight="1">
      <c r="B2" s="27" t="s">
        <v>17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ht="30.75">
      <c r="B3" s="27" t="s">
        <v>13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ht="18.75">
      <c r="B4" s="28">
        <v>41333</v>
      </c>
      <c r="C4" s="28"/>
      <c r="D4" s="28"/>
      <c r="E4" s="28"/>
      <c r="F4" s="28"/>
      <c r="G4" s="28"/>
      <c r="H4" s="28"/>
      <c r="I4" s="28"/>
      <c r="J4" s="28"/>
      <c r="K4" s="28"/>
    </row>
    <row r="5" spans="2:11" ht="6.75" customHeight="1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t="23.25" customHeight="1"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ht="16.5">
      <c r="B7" s="24" t="s">
        <v>23</v>
      </c>
      <c r="C7" s="24"/>
      <c r="D7" s="24"/>
      <c r="E7" s="24"/>
      <c r="F7" s="24"/>
      <c r="G7" s="24"/>
      <c r="H7" s="24"/>
      <c r="I7" s="24"/>
      <c r="J7" s="24"/>
      <c r="K7" s="24"/>
    </row>
    <row r="8" spans="2:11" ht="13.5" thickBo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12.75">
      <c r="B9" s="5"/>
      <c r="C9" s="5"/>
      <c r="D9" s="21" t="s">
        <v>0</v>
      </c>
      <c r="E9" s="21"/>
      <c r="F9" s="21" t="s">
        <v>1</v>
      </c>
      <c r="G9" s="21"/>
      <c r="H9" s="21" t="s">
        <v>14</v>
      </c>
      <c r="I9" s="21"/>
      <c r="J9" s="21" t="s">
        <v>2</v>
      </c>
      <c r="K9" s="21"/>
    </row>
    <row r="10" spans="2:11" ht="12.75">
      <c r="B10" s="22" t="s">
        <v>3</v>
      </c>
      <c r="C10" s="22"/>
      <c r="D10" s="22" t="s">
        <v>4</v>
      </c>
      <c r="E10" s="22" t="s">
        <v>5</v>
      </c>
      <c r="F10" s="22" t="s">
        <v>4</v>
      </c>
      <c r="G10" s="22" t="s">
        <v>6</v>
      </c>
      <c r="H10" s="22" t="s">
        <v>4</v>
      </c>
      <c r="I10" s="22" t="s">
        <v>7</v>
      </c>
      <c r="J10" s="22" t="s">
        <v>4</v>
      </c>
      <c r="K10" s="22" t="s">
        <v>8</v>
      </c>
    </row>
    <row r="11" spans="2:11" ht="12.75">
      <c r="B11" s="25"/>
      <c r="C11" s="25"/>
      <c r="D11" s="23"/>
      <c r="E11" s="23"/>
      <c r="F11" s="26"/>
      <c r="G11" s="26"/>
      <c r="H11" s="23"/>
      <c r="I11" s="23"/>
      <c r="J11" s="23"/>
      <c r="K11" s="23"/>
    </row>
    <row r="12" spans="2:11" ht="12.75">
      <c r="B12" s="6"/>
      <c r="C12" s="6"/>
      <c r="D12" s="7"/>
      <c r="E12" s="7"/>
      <c r="F12" s="7"/>
      <c r="G12" s="7"/>
      <c r="H12" s="7"/>
      <c r="I12" s="7"/>
      <c r="J12" s="7"/>
      <c r="K12" s="7"/>
    </row>
    <row r="13" spans="2:11" ht="13.5">
      <c r="B13" s="6"/>
      <c r="C13" s="5" t="s">
        <v>18</v>
      </c>
      <c r="D13" s="8">
        <v>32679.26</v>
      </c>
      <c r="E13" s="9">
        <v>5.005250501076283</v>
      </c>
      <c r="F13" s="8"/>
      <c r="G13" s="9">
        <v>0</v>
      </c>
      <c r="H13" s="8">
        <v>641665.87</v>
      </c>
      <c r="I13" s="9">
        <v>66.14527596741941</v>
      </c>
      <c r="J13" s="8"/>
      <c r="K13" s="9">
        <v>0</v>
      </c>
    </row>
    <row r="14" spans="2:11" ht="13.5">
      <c r="B14" s="5"/>
      <c r="C14" s="5" t="s">
        <v>19</v>
      </c>
      <c r="D14" s="8"/>
      <c r="E14" s="9">
        <v>0</v>
      </c>
      <c r="F14" s="8">
        <v>481731.02999999997</v>
      </c>
      <c r="G14" s="9">
        <v>25.763056510552403</v>
      </c>
      <c r="H14" s="8">
        <v>150926.51</v>
      </c>
      <c r="I14" s="9">
        <v>15.55805929766763</v>
      </c>
      <c r="J14" s="8">
        <v>35339.93</v>
      </c>
      <c r="K14" s="9">
        <v>8.146399714105524</v>
      </c>
    </row>
    <row r="15" spans="2:11" ht="13.5">
      <c r="B15" s="5"/>
      <c r="C15" s="5" t="s">
        <v>29</v>
      </c>
      <c r="D15" s="8">
        <v>314763.37</v>
      </c>
      <c r="E15" s="9">
        <v>48.21007315994792</v>
      </c>
      <c r="F15" s="8">
        <v>906056.6100000001</v>
      </c>
      <c r="G15" s="9">
        <v>48.4560598996281</v>
      </c>
      <c r="H15" s="8">
        <v>36485.55</v>
      </c>
      <c r="I15" s="9">
        <v>3.7610645764486113</v>
      </c>
      <c r="J15" s="8">
        <v>205868.05</v>
      </c>
      <c r="K15" s="9">
        <v>47.45576529618087</v>
      </c>
    </row>
    <row r="16" spans="2:11" ht="13.5">
      <c r="B16" s="5"/>
      <c r="C16" s="5" t="s">
        <v>20</v>
      </c>
      <c r="D16" s="8">
        <v>59932.990000000005</v>
      </c>
      <c r="E16" s="9">
        <v>9.179511048551893</v>
      </c>
      <c r="F16" s="8">
        <v>57377.22</v>
      </c>
      <c r="G16" s="9">
        <v>3.0685433763284826</v>
      </c>
      <c r="H16" s="8">
        <v>32743.09</v>
      </c>
      <c r="I16" s="9">
        <v>3.3752780463078875</v>
      </c>
      <c r="J16" s="8">
        <v>106469.54000000001</v>
      </c>
      <c r="K16" s="9">
        <v>24.54287346400931</v>
      </c>
    </row>
    <row r="17" spans="2:11" ht="13.5">
      <c r="B17" s="5"/>
      <c r="C17" s="5" t="s">
        <v>21</v>
      </c>
      <c r="D17" s="8">
        <v>141821.51</v>
      </c>
      <c r="E17" s="9">
        <v>21.721794924086264</v>
      </c>
      <c r="F17" s="8">
        <v>83383.8</v>
      </c>
      <c r="G17" s="9">
        <v>4.4593796489808835</v>
      </c>
      <c r="H17" s="8"/>
      <c r="I17" s="9">
        <v>0</v>
      </c>
      <c r="J17" s="8">
        <v>46313.96</v>
      </c>
      <c r="K17" s="9">
        <v>10.676083130416348</v>
      </c>
    </row>
    <row r="18" spans="2:11" ht="13.5">
      <c r="B18" s="5"/>
      <c r="C18" s="5" t="s">
        <v>28</v>
      </c>
      <c r="D18" s="8">
        <v>103702.45999999999</v>
      </c>
      <c r="E18" s="9">
        <v>15.88337036633765</v>
      </c>
      <c r="F18" s="8">
        <v>341303.35</v>
      </c>
      <c r="G18" s="9">
        <v>18.252960564510126</v>
      </c>
      <c r="H18" s="8">
        <v>108264.69</v>
      </c>
      <c r="I18" s="9">
        <v>11.160322112156463</v>
      </c>
      <c r="J18" s="8">
        <v>39818.93</v>
      </c>
      <c r="K18" s="9">
        <v>9.178878395287931</v>
      </c>
    </row>
    <row r="19" spans="2:11" ht="13.5">
      <c r="B19" s="5"/>
      <c r="C19" s="5"/>
      <c r="D19" s="10"/>
      <c r="E19" s="11"/>
      <c r="F19" s="10"/>
      <c r="G19" s="11"/>
      <c r="H19" s="10"/>
      <c r="I19" s="11"/>
      <c r="J19" s="10"/>
      <c r="K19" s="11"/>
    </row>
    <row r="20" spans="2:13" ht="14.25" thickBot="1">
      <c r="B20" s="17"/>
      <c r="C20" s="18" t="s">
        <v>9</v>
      </c>
      <c r="D20" s="19">
        <v>652899.59</v>
      </c>
      <c r="E20" s="19">
        <v>100</v>
      </c>
      <c r="F20" s="19">
        <v>1869852.0100000002</v>
      </c>
      <c r="G20" s="19">
        <v>100</v>
      </c>
      <c r="H20" s="19">
        <v>970085.71</v>
      </c>
      <c r="I20" s="19">
        <v>100</v>
      </c>
      <c r="J20" s="19">
        <v>433810.41000000003</v>
      </c>
      <c r="K20" s="19">
        <v>100</v>
      </c>
      <c r="M20" s="16"/>
    </row>
    <row r="21" spans="2:11" ht="13.5">
      <c r="B21" s="6"/>
      <c r="C21" s="12"/>
      <c r="D21" s="13"/>
      <c r="E21" s="14"/>
      <c r="F21" s="13"/>
      <c r="G21" s="14"/>
      <c r="H21" s="13"/>
      <c r="I21" s="14"/>
      <c r="J21" s="13"/>
      <c r="K21" s="14"/>
    </row>
    <row r="22" spans="2:11" ht="16.5">
      <c r="B22" s="24" t="s">
        <v>22</v>
      </c>
      <c r="C22" s="24"/>
      <c r="D22" s="24"/>
      <c r="E22" s="24"/>
      <c r="F22" s="24"/>
      <c r="G22" s="24"/>
      <c r="H22" s="24"/>
      <c r="I22" s="24"/>
      <c r="J22" s="24"/>
      <c r="K22" s="24"/>
    </row>
    <row r="23" spans="2:11" ht="4.5" customHeight="1" thickBot="1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1" ht="39" customHeight="1">
      <c r="B24" s="5"/>
      <c r="C24" s="5"/>
      <c r="D24" s="21" t="s">
        <v>0</v>
      </c>
      <c r="E24" s="21"/>
      <c r="F24" s="21" t="s">
        <v>1</v>
      </c>
      <c r="G24" s="21"/>
      <c r="H24" s="21" t="s">
        <v>14</v>
      </c>
      <c r="I24" s="21"/>
      <c r="J24" s="21" t="s">
        <v>2</v>
      </c>
      <c r="K24" s="21"/>
    </row>
    <row r="25" spans="2:11" ht="12.75" customHeight="1">
      <c r="B25" s="22" t="s">
        <v>3</v>
      </c>
      <c r="C25" s="22"/>
      <c r="D25" s="22" t="s">
        <v>4</v>
      </c>
      <c r="E25" s="22" t="s">
        <v>10</v>
      </c>
      <c r="F25" s="22" t="s">
        <v>4</v>
      </c>
      <c r="G25" s="22" t="s">
        <v>11</v>
      </c>
      <c r="H25" s="22" t="s">
        <v>4</v>
      </c>
      <c r="I25" s="22" t="s">
        <v>12</v>
      </c>
      <c r="J25" s="22" t="s">
        <v>4</v>
      </c>
      <c r="K25" s="22" t="s">
        <v>5</v>
      </c>
    </row>
    <row r="26" spans="2:11" ht="12.75" customHeight="1">
      <c r="B26" s="25"/>
      <c r="C26" s="25"/>
      <c r="D26" s="23"/>
      <c r="E26" s="23"/>
      <c r="F26" s="23"/>
      <c r="G26" s="23"/>
      <c r="H26" s="23"/>
      <c r="I26" s="23"/>
      <c r="J26" s="23"/>
      <c r="K26" s="23"/>
    </row>
    <row r="27" spans="2:11" ht="5.25" customHeight="1">
      <c r="B27" s="6"/>
      <c r="C27" s="6"/>
      <c r="D27" s="7"/>
      <c r="E27" s="7"/>
      <c r="F27" s="7"/>
      <c r="G27" s="7"/>
      <c r="H27" s="7"/>
      <c r="I27" s="7"/>
      <c r="J27" s="7"/>
      <c r="K27" s="7"/>
    </row>
    <row r="28" spans="2:11" ht="13.5">
      <c r="B28" s="6"/>
      <c r="C28" s="6" t="s">
        <v>18</v>
      </c>
      <c r="D28" s="7"/>
      <c r="E28" s="7"/>
      <c r="F28" s="7"/>
      <c r="G28" s="7"/>
      <c r="H28" s="8">
        <v>277941.65</v>
      </c>
      <c r="I28" s="9">
        <v>8.316846586004868</v>
      </c>
      <c r="J28" s="7"/>
      <c r="K28" s="7"/>
    </row>
    <row r="29" spans="2:11" ht="13.5">
      <c r="B29" s="5"/>
      <c r="C29" s="5" t="s">
        <v>19</v>
      </c>
      <c r="D29" s="8">
        <v>469991.16000000003</v>
      </c>
      <c r="E29" s="9">
        <v>100</v>
      </c>
      <c r="F29" s="8">
        <v>2265012</v>
      </c>
      <c r="G29" s="9">
        <v>69.86870090342373</v>
      </c>
      <c r="H29" s="8">
        <v>2109929.32</v>
      </c>
      <c r="I29" s="9">
        <v>63.1354043618636</v>
      </c>
      <c r="J29" s="8">
        <v>446578.86</v>
      </c>
      <c r="K29" s="9">
        <v>100</v>
      </c>
    </row>
    <row r="30" spans="2:11" ht="13.5">
      <c r="B30" s="5"/>
      <c r="C30" s="5" t="s">
        <v>29</v>
      </c>
      <c r="D30" s="8"/>
      <c r="E30" s="9">
        <v>0</v>
      </c>
      <c r="F30" s="8">
        <v>823230.27</v>
      </c>
      <c r="G30" s="9">
        <v>25.394138975543957</v>
      </c>
      <c r="H30" s="8">
        <v>954040.5</v>
      </c>
      <c r="I30" s="9">
        <v>28.54774905213154</v>
      </c>
      <c r="J30" s="8"/>
      <c r="K30" s="9">
        <v>0</v>
      </c>
    </row>
    <row r="31" spans="2:11" ht="13.5">
      <c r="B31" s="5"/>
      <c r="C31" s="5" t="s">
        <v>30</v>
      </c>
      <c r="D31" s="8"/>
      <c r="E31" s="9"/>
      <c r="F31" s="8">
        <v>153569.83</v>
      </c>
      <c r="G31" s="9">
        <v>4.737160121032307</v>
      </c>
      <c r="H31" s="8"/>
      <c r="I31" s="9"/>
      <c r="J31" s="8"/>
      <c r="K31" s="9"/>
    </row>
    <row r="32" spans="2:11" ht="6" customHeight="1">
      <c r="B32" s="5"/>
      <c r="C32" s="5"/>
      <c r="D32" s="10"/>
      <c r="E32" s="11"/>
      <c r="F32" s="10"/>
      <c r="G32" s="11"/>
      <c r="H32" s="8"/>
      <c r="I32" s="15"/>
      <c r="J32" s="10"/>
      <c r="K32" s="11"/>
    </row>
    <row r="33" spans="2:13" ht="14.25" thickBot="1">
      <c r="B33" s="17"/>
      <c r="C33" s="18" t="s">
        <v>9</v>
      </c>
      <c r="D33" s="19">
        <v>469991.16000000003</v>
      </c>
      <c r="E33" s="19">
        <v>100</v>
      </c>
      <c r="F33" s="19">
        <v>3241812.1</v>
      </c>
      <c r="G33" s="19">
        <v>99.99999999999999</v>
      </c>
      <c r="H33" s="19">
        <v>3341911.4699999997</v>
      </c>
      <c r="I33" s="19">
        <v>100</v>
      </c>
      <c r="J33" s="19">
        <v>446578.86</v>
      </c>
      <c r="K33" s="19">
        <v>100</v>
      </c>
      <c r="M33" s="16"/>
    </row>
    <row r="35" spans="2:11" ht="16.5">
      <c r="B35" s="24" t="s">
        <v>24</v>
      </c>
      <c r="C35" s="24"/>
      <c r="D35" s="24"/>
      <c r="E35" s="24"/>
      <c r="F35" s="24"/>
      <c r="G35" s="24"/>
      <c r="H35" s="24"/>
      <c r="I35" s="24"/>
      <c r="J35" s="24"/>
      <c r="K35" s="24"/>
    </row>
    <row r="36" spans="2:11" ht="13.5" thickBot="1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 ht="12.75">
      <c r="B37" s="5"/>
      <c r="C37" s="5"/>
      <c r="D37" s="21" t="s">
        <v>0</v>
      </c>
      <c r="E37" s="21"/>
      <c r="F37" s="21" t="s">
        <v>1</v>
      </c>
      <c r="G37" s="21"/>
      <c r="H37" s="21" t="s">
        <v>14</v>
      </c>
      <c r="I37" s="21"/>
      <c r="J37" s="21" t="s">
        <v>2</v>
      </c>
      <c r="K37" s="21"/>
    </row>
    <row r="38" spans="2:11" ht="12.75">
      <c r="B38" s="22" t="s">
        <v>3</v>
      </c>
      <c r="C38" s="22"/>
      <c r="D38" s="22" t="s">
        <v>4</v>
      </c>
      <c r="E38" s="22" t="s">
        <v>10</v>
      </c>
      <c r="F38" s="22" t="s">
        <v>4</v>
      </c>
      <c r="G38" s="22" t="s">
        <v>11</v>
      </c>
      <c r="H38" s="22" t="s">
        <v>4</v>
      </c>
      <c r="I38" s="22" t="s">
        <v>12</v>
      </c>
      <c r="J38" s="22" t="s">
        <v>4</v>
      </c>
      <c r="K38" s="22" t="s">
        <v>5</v>
      </c>
    </row>
    <row r="39" spans="2:11" ht="12.75">
      <c r="B39" s="25"/>
      <c r="C39" s="25"/>
      <c r="D39" s="23"/>
      <c r="E39" s="23"/>
      <c r="F39" s="23"/>
      <c r="G39" s="23"/>
      <c r="H39" s="23"/>
      <c r="I39" s="23"/>
      <c r="J39" s="23"/>
      <c r="K39" s="23"/>
    </row>
    <row r="40" spans="2:11" ht="12.75">
      <c r="B40" s="6"/>
      <c r="C40" s="6"/>
      <c r="D40" s="7"/>
      <c r="E40" s="7"/>
      <c r="F40" s="7"/>
      <c r="G40" s="7"/>
      <c r="H40" s="7"/>
      <c r="I40" s="7"/>
      <c r="J40" s="7"/>
      <c r="K40" s="7"/>
    </row>
    <row r="41" spans="2:11" ht="13.5">
      <c r="B41" s="6"/>
      <c r="C41" s="5" t="s">
        <v>18</v>
      </c>
      <c r="D41" s="8">
        <v>403030.79</v>
      </c>
      <c r="E41" s="9">
        <v>8.13818725938438</v>
      </c>
      <c r="F41" s="8"/>
      <c r="G41" s="9">
        <v>0</v>
      </c>
      <c r="H41" s="8">
        <v>4115812.7199999997</v>
      </c>
      <c r="I41" s="9">
        <v>52.58384101055613</v>
      </c>
      <c r="J41" s="8"/>
      <c r="K41" s="9">
        <v>0</v>
      </c>
    </row>
    <row r="42" spans="2:11" ht="13.5">
      <c r="B42" s="5"/>
      <c r="C42" s="5" t="s">
        <v>19</v>
      </c>
      <c r="D42" s="8">
        <v>404344.88</v>
      </c>
      <c r="E42" s="9">
        <v>8.164721982688484</v>
      </c>
      <c r="F42" s="8">
        <v>2109861.95</v>
      </c>
      <c r="G42" s="9">
        <v>32.382173019531315</v>
      </c>
      <c r="H42" s="8">
        <v>1483293.28</v>
      </c>
      <c r="I42" s="9">
        <v>18.950633401887714</v>
      </c>
      <c r="J42" s="8">
        <v>1620824.89</v>
      </c>
      <c r="K42" s="9">
        <v>38.42233893771403</v>
      </c>
    </row>
    <row r="43" spans="2:11" ht="13.5">
      <c r="B43" s="5"/>
      <c r="C43" s="5" t="s">
        <v>29</v>
      </c>
      <c r="D43" s="8">
        <v>233359.65</v>
      </c>
      <c r="E43" s="9">
        <v>4.712107803188927</v>
      </c>
      <c r="F43" s="8">
        <v>3241863.4899999998</v>
      </c>
      <c r="G43" s="9">
        <v>49.75613899235521</v>
      </c>
      <c r="H43" s="8">
        <v>1340391.9700000002</v>
      </c>
      <c r="I43" s="9">
        <v>17.124918706773943</v>
      </c>
      <c r="J43" s="8">
        <v>75524.70999999999</v>
      </c>
      <c r="K43" s="9">
        <v>1.7903451654130014</v>
      </c>
    </row>
    <row r="44" spans="2:11" ht="13.5">
      <c r="B44" s="5"/>
      <c r="C44" s="5" t="s">
        <v>20</v>
      </c>
      <c r="D44" s="8">
        <v>395161.41000000003</v>
      </c>
      <c r="E44" s="9">
        <v>7.979285037409592</v>
      </c>
      <c r="F44" s="8">
        <v>285649.37</v>
      </c>
      <c r="G44" s="9">
        <v>4.384148129814899</v>
      </c>
      <c r="H44" s="8">
        <v>57442.59</v>
      </c>
      <c r="I44" s="9">
        <v>0.7338895681809744</v>
      </c>
      <c r="J44" s="8">
        <v>1725186.23</v>
      </c>
      <c r="K44" s="9">
        <v>40.896268602919264</v>
      </c>
    </row>
    <row r="45" spans="2:11" ht="13.5">
      <c r="B45" s="5"/>
      <c r="C45" s="5" t="s">
        <v>21</v>
      </c>
      <c r="D45" s="8">
        <v>442862.78</v>
      </c>
      <c r="E45" s="9">
        <v>8.942493534678945</v>
      </c>
      <c r="F45" s="8">
        <v>77542.76</v>
      </c>
      <c r="G45" s="9">
        <v>1.1901267145615813</v>
      </c>
      <c r="H45" s="8">
        <v>304589.2</v>
      </c>
      <c r="I45" s="9">
        <v>3.8914477299959573</v>
      </c>
      <c r="J45" s="8">
        <v>262130.79</v>
      </c>
      <c r="K45" s="9">
        <v>6.213921146898688</v>
      </c>
    </row>
    <row r="46" spans="2:11" ht="13.5">
      <c r="B46" s="5"/>
      <c r="C46" s="5" t="s">
        <v>28</v>
      </c>
      <c r="D46" s="8">
        <v>3073581.5599999996</v>
      </c>
      <c r="E46" s="9">
        <v>62.06320438264969</v>
      </c>
      <c r="F46" s="8">
        <v>800586.96</v>
      </c>
      <c r="G46" s="9">
        <v>12.287413143737005</v>
      </c>
      <c r="H46" s="8">
        <v>525613.79</v>
      </c>
      <c r="I46" s="9">
        <v>6.7152695826052655</v>
      </c>
      <c r="J46" s="8">
        <v>534777.48</v>
      </c>
      <c r="K46" s="9">
        <v>12.677126147055025</v>
      </c>
    </row>
    <row r="47" spans="2:11" ht="13.5">
      <c r="B47" s="5"/>
      <c r="C47" s="5"/>
      <c r="D47" s="10"/>
      <c r="E47" s="11"/>
      <c r="F47" s="10"/>
      <c r="G47" s="11"/>
      <c r="H47" s="8"/>
      <c r="I47" s="15"/>
      <c r="J47" s="10"/>
      <c r="K47" s="11"/>
    </row>
    <row r="48" spans="2:13" ht="14.25" thickBot="1">
      <c r="B48" s="17"/>
      <c r="C48" s="18" t="s">
        <v>9</v>
      </c>
      <c r="D48" s="19">
        <v>4952341.069999999</v>
      </c>
      <c r="E48" s="19">
        <v>100.00000000000001</v>
      </c>
      <c r="F48" s="19">
        <v>6515504.529999999</v>
      </c>
      <c r="G48" s="19">
        <v>100.00000000000003</v>
      </c>
      <c r="H48" s="19">
        <v>7827143.550000001</v>
      </c>
      <c r="I48" s="19">
        <v>99.99999999999997</v>
      </c>
      <c r="J48" s="19">
        <v>4218444.1</v>
      </c>
      <c r="K48" s="19">
        <v>100</v>
      </c>
      <c r="M48" s="16"/>
    </row>
    <row r="51" spans="2:11" ht="13.5">
      <c r="B51" s="5" t="s">
        <v>15</v>
      </c>
      <c r="C51" s="12"/>
      <c r="D51" s="13"/>
      <c r="E51" s="14"/>
      <c r="F51" s="13"/>
      <c r="G51" s="14"/>
      <c r="H51" s="13"/>
      <c r="I51" s="14"/>
      <c r="J51" s="13"/>
      <c r="K51" s="14"/>
    </row>
    <row r="52" spans="2:11" ht="13.5">
      <c r="B52" s="6" t="s">
        <v>16</v>
      </c>
      <c r="C52" s="12"/>
      <c r="D52" s="13"/>
      <c r="E52" s="14"/>
      <c r="F52" s="13"/>
      <c r="G52" s="14"/>
      <c r="H52" s="13"/>
      <c r="I52" s="14"/>
      <c r="J52" s="13"/>
      <c r="K52" s="14"/>
    </row>
    <row r="53" spans="2:11" ht="13.5">
      <c r="B53" s="20" t="s">
        <v>25</v>
      </c>
      <c r="C53" s="12"/>
      <c r="D53" s="13"/>
      <c r="E53" s="14"/>
      <c r="F53" s="13"/>
      <c r="G53" s="14"/>
      <c r="H53" s="13"/>
      <c r="I53" s="14"/>
      <c r="J53" s="13"/>
      <c r="K53" s="14"/>
    </row>
    <row r="54" ht="12.75">
      <c r="B54" s="20" t="s">
        <v>26</v>
      </c>
    </row>
    <row r="55" ht="12.75">
      <c r="B55" s="20" t="s">
        <v>27</v>
      </c>
    </row>
  </sheetData>
  <sheetProtection/>
  <mergeCells count="45">
    <mergeCell ref="I38:I39"/>
    <mergeCell ref="J38:J39"/>
    <mergeCell ref="K38:K39"/>
    <mergeCell ref="B38:C39"/>
    <mergeCell ref="D38:D39"/>
    <mergeCell ref="E38:E39"/>
    <mergeCell ref="F38:F39"/>
    <mergeCell ref="G38:G39"/>
    <mergeCell ref="H38:H39"/>
    <mergeCell ref="D10:D11"/>
    <mergeCell ref="E10:E11"/>
    <mergeCell ref="F10:F11"/>
    <mergeCell ref="B35:K35"/>
    <mergeCell ref="D37:E37"/>
    <mergeCell ref="F37:G37"/>
    <mergeCell ref="H37:I37"/>
    <mergeCell ref="J37:K37"/>
    <mergeCell ref="H10:H11"/>
    <mergeCell ref="J25:J26"/>
    <mergeCell ref="B2:K2"/>
    <mergeCell ref="B3:K3"/>
    <mergeCell ref="B4:K4"/>
    <mergeCell ref="H9:I9"/>
    <mergeCell ref="J9:K9"/>
    <mergeCell ref="I10:I11"/>
    <mergeCell ref="J10:J11"/>
    <mergeCell ref="K10:K11"/>
    <mergeCell ref="B10:C11"/>
    <mergeCell ref="B7:K7"/>
    <mergeCell ref="D9:E9"/>
    <mergeCell ref="F9:G9"/>
    <mergeCell ref="B22:K22"/>
    <mergeCell ref="B25:C26"/>
    <mergeCell ref="D25:D26"/>
    <mergeCell ref="I25:I26"/>
    <mergeCell ref="E25:E26"/>
    <mergeCell ref="F25:F26"/>
    <mergeCell ref="G10:G11"/>
    <mergeCell ref="D24:E24"/>
    <mergeCell ref="J24:K24"/>
    <mergeCell ref="K25:K26"/>
    <mergeCell ref="F24:G24"/>
    <mergeCell ref="H24:I24"/>
    <mergeCell ref="G25:G26"/>
    <mergeCell ref="H25:H26"/>
  </mergeCells>
  <printOptions horizontalCentered="1"/>
  <pageMargins left="0.83" right="0.66" top="1.41" bottom="0.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Organización y Sistemas</dc:creator>
  <cp:keywords/>
  <dc:description/>
  <cp:lastModifiedBy>Wendy Miluska Villar Charapaqui</cp:lastModifiedBy>
  <cp:lastPrinted>2004-12-22T15:15:04Z</cp:lastPrinted>
  <dcterms:created xsi:type="dcterms:W3CDTF">2004-12-20T19:57:18Z</dcterms:created>
  <dcterms:modified xsi:type="dcterms:W3CDTF">2016-11-02T20:28:08Z</dcterms:modified>
  <cp:category/>
  <cp:version/>
  <cp:contentType/>
  <cp:contentStatus/>
</cp:coreProperties>
</file>