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<sst xmlns="http://schemas.openxmlformats.org/spreadsheetml/2006/main" count="139" uniqueCount="34">
  <si>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</si>
  <si>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</si>
  <si>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</si>
  <si>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</si>
  <si>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</si>
  <si>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</si>
  <si>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</si>
  <si>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</si>
  <si>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</si>
  <si>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</si>
  <si>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</si>
  <si>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</si>
  <si>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</si>
  <si>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</si>
  <si>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</si>
  <si>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</si>
  <si>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</si>
  <si>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</si>
  <si>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</si>
  <si>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</si>
  <si>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</si>
  <si>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</si>
  <si>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EDPYME GMG**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</si>
  <si>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</si>
  <si>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</si>
  <si>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</si>
  <si>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</si>
  <si>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</si>
  <si>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</si>
  <si>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</si>
  <si>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</si>
  <si>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</si>
  <si>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</si>
  <si>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** Mediante Resolución SBS N° 3413-2014  del 04.06.2014, se autorizó el funcionamiento de Edpyme GMG Servicios Perú S.A.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</si>
</sst>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41851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21</v>
      </c>
      <c r="O10" s="37">
        <v>10159.49688</v>
      </c>
      <c r="P10" s="35">
        <v>70.28086766246358</v>
      </c>
      <c r="Q10" s="35">
        <f>+P10</f>
        <v>70.28086766246358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11</v>
      </c>
      <c r="O11" s="37">
        <v>1547.41247</v>
      </c>
      <c r="P11" s="35">
        <v>10.70461385124377</v>
      </c>
      <c r="Q11" s="35">
        <f>+Q10+P11</f>
        <v>80.98548151370736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19</v>
      </c>
      <c r="O12" s="37">
        <v>1139.24813</v>
      </c>
      <c r="P12" s="35">
        <v>7.881034661948642</v>
      </c>
      <c r="Q12" s="35">
        <f aca="true" t="shared" si="0" ref="Q12:Q22">+Q11+P12</f>
        <v>88.866516175656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17</v>
      </c>
      <c r="O13" s="37">
        <v>497.90226</v>
      </c>
      <c r="P13" s="35">
        <v>3.4443637571058074</v>
      </c>
      <c r="Q13" s="35">
        <f t="shared" si="0"/>
        <v>92.31087993276181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419.55015000000003</v>
      </c>
      <c r="P14" s="35">
        <v>2.9023433855237073</v>
      </c>
      <c r="Q14" s="35">
        <f t="shared" si="0"/>
        <v>95.21322331828551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18</v>
      </c>
      <c r="O15" s="37">
        <v>344.91825</v>
      </c>
      <c r="P15" s="35">
        <v>2.3860584996428016</v>
      </c>
      <c r="Q15" s="35">
        <f t="shared" si="0"/>
        <v>97.59928181792831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13</v>
      </c>
      <c r="O16" s="37">
        <v>249.60432</v>
      </c>
      <c r="P16" s="35">
        <v>1.7267004841975213</v>
      </c>
      <c r="Q16" s="35">
        <f t="shared" si="0"/>
        <v>99.32598230212584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12</v>
      </c>
      <c r="O17" s="37">
        <v>97.43307</v>
      </c>
      <c r="P17" s="35">
        <v>0.6740176978741834</v>
      </c>
      <c r="Q17" s="35">
        <f t="shared" si="0"/>
        <v>100.00000000000001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22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22</v>
      </c>
      <c r="I20" s="34">
        <v>0</v>
      </c>
      <c r="J20" s="35">
        <v>0</v>
      </c>
      <c r="K20" s="35">
        <v>0</v>
      </c>
      <c r="M20" s="32">
        <v>11</v>
      </c>
      <c r="N20" s="33" t="s">
        <v>22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23</v>
      </c>
      <c r="B25" s="50"/>
      <c r="C25" s="50"/>
      <c r="D25" s="50"/>
      <c r="E25" s="50"/>
      <c r="F25" s="49"/>
      <c r="G25" s="50" t="s">
        <v>24</v>
      </c>
      <c r="H25" s="50"/>
      <c r="I25" s="50"/>
      <c r="J25" s="50"/>
      <c r="K25" s="50"/>
      <c r="M25" s="50" t="s">
        <v>25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173253.76801</v>
      </c>
      <c r="D30" s="35">
        <v>54.266760835067714</v>
      </c>
      <c r="E30" s="35">
        <f>+D30</f>
        <v>54.266760835067714</v>
      </c>
      <c r="F30" s="31"/>
      <c r="G30" s="32">
        <v>1</v>
      </c>
      <c r="H30" s="33" t="s">
        <v>11</v>
      </c>
      <c r="I30" s="58">
        <v>173630.15502</v>
      </c>
      <c r="J30" s="35">
        <v>51.194544525078534</v>
      </c>
      <c r="K30" s="35">
        <f>+J30</f>
        <v>51.194544525078534</v>
      </c>
      <c r="M30" s="32">
        <v>1</v>
      </c>
      <c r="N30" s="33" t="s">
        <v>22</v>
      </c>
      <c r="O30" s="37">
        <v>2026.43445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80140.74567</v>
      </c>
      <c r="D31" s="35">
        <v>25.1017840960715</v>
      </c>
      <c r="E31" s="35">
        <f>+E30+D31</f>
        <v>79.36854493113921</v>
      </c>
      <c r="F31" s="31"/>
      <c r="G31" s="32">
        <v>2</v>
      </c>
      <c r="H31" s="33" t="s">
        <v>17</v>
      </c>
      <c r="I31" s="58">
        <v>66469.92464</v>
      </c>
      <c r="J31" s="35">
        <v>19.59853987441942</v>
      </c>
      <c r="K31" s="35">
        <f>+K30+J31</f>
        <v>70.79308439949796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17</v>
      </c>
      <c r="C32" s="58">
        <v>22686.1134</v>
      </c>
      <c r="D32" s="35">
        <v>7.1057726726264745</v>
      </c>
      <c r="E32" s="35">
        <f aca="true" t="shared" si="1" ref="E32:E42">+E31+D32</f>
        <v>86.47431760376568</v>
      </c>
      <c r="F32" s="31"/>
      <c r="G32" s="32">
        <v>3</v>
      </c>
      <c r="H32" s="33" t="s">
        <v>12</v>
      </c>
      <c r="I32" s="58">
        <v>52505.76989</v>
      </c>
      <c r="J32" s="35">
        <v>15.481233511238345</v>
      </c>
      <c r="K32" s="35">
        <f aca="true" t="shared" si="2" ref="K32:K42">+K31+J32</f>
        <v>86.2743179107363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21</v>
      </c>
      <c r="C33" s="58">
        <v>21504.44847</v>
      </c>
      <c r="D33" s="35">
        <v>6.735650112638078</v>
      </c>
      <c r="E33" s="35">
        <f t="shared" si="1"/>
        <v>93.20996771640377</v>
      </c>
      <c r="F33" s="31"/>
      <c r="G33" s="32">
        <v>4</v>
      </c>
      <c r="H33" s="33" t="s">
        <v>18</v>
      </c>
      <c r="I33" s="58">
        <v>18926.2019</v>
      </c>
      <c r="J33" s="35">
        <v>5.5803572009053894</v>
      </c>
      <c r="K33" s="35">
        <f t="shared" si="2"/>
        <v>91.85467511164168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13926.09099</v>
      </c>
      <c r="D34" s="35">
        <v>4.3619475512827055</v>
      </c>
      <c r="E34" s="35">
        <f t="shared" si="1"/>
        <v>97.57191526768648</v>
      </c>
      <c r="F34" s="31"/>
      <c r="G34" s="32">
        <v>5</v>
      </c>
      <c r="H34" s="33" t="s">
        <v>16</v>
      </c>
      <c r="I34" s="58">
        <v>16995.75618</v>
      </c>
      <c r="J34" s="35">
        <v>5.011168690105502</v>
      </c>
      <c r="K34" s="35">
        <f t="shared" si="2"/>
        <v>96.86584380174719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20</v>
      </c>
      <c r="C35" s="58">
        <v>2981.2029300000004</v>
      </c>
      <c r="D35" s="35">
        <v>0.933776091921853</v>
      </c>
      <c r="E35" s="35">
        <f t="shared" si="1"/>
        <v>98.50569135960833</v>
      </c>
      <c r="F35" s="31"/>
      <c r="G35" s="32">
        <v>6</v>
      </c>
      <c r="H35" s="33" t="s">
        <v>20</v>
      </c>
      <c r="I35" s="58">
        <v>4008.67141</v>
      </c>
      <c r="J35" s="35">
        <v>1.1819496847308313</v>
      </c>
      <c r="K35" s="35">
        <f t="shared" si="2"/>
        <v>98.04779348647801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16</v>
      </c>
      <c r="C36" s="58">
        <v>2457.84338</v>
      </c>
      <c r="D36" s="35">
        <v>0.7698487623358123</v>
      </c>
      <c r="E36" s="35">
        <f t="shared" si="1"/>
        <v>99.27554012194415</v>
      </c>
      <c r="F36" s="31"/>
      <c r="G36" s="32">
        <v>7</v>
      </c>
      <c r="H36" s="33" t="s">
        <v>21</v>
      </c>
      <c r="I36" s="58">
        <v>3960.22202</v>
      </c>
      <c r="J36" s="35">
        <v>1.1676644676653845</v>
      </c>
      <c r="K36" s="35">
        <f t="shared" si="2"/>
        <v>99.2154579541434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19</v>
      </c>
      <c r="C37" s="58">
        <v>2279.64286</v>
      </c>
      <c r="D37" s="35">
        <v>0.7140325736860709</v>
      </c>
      <c r="E37" s="35">
        <f t="shared" si="1"/>
        <v>99.98957269563022</v>
      </c>
      <c r="F37" s="31"/>
      <c r="G37" s="32">
        <v>8</v>
      </c>
      <c r="H37" s="33" t="s">
        <v>19</v>
      </c>
      <c r="I37" s="58">
        <v>2501.85486</v>
      </c>
      <c r="J37" s="35">
        <v>0.7376674864501548</v>
      </c>
      <c r="K37" s="35">
        <f t="shared" si="2"/>
        <v>99.95312544059355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26</v>
      </c>
      <c r="C38" s="58">
        <v>33.29054</v>
      </c>
      <c r="D38" s="35">
        <v>0.01042730436977268</v>
      </c>
      <c r="E38" s="35">
        <f t="shared" si="1"/>
        <v>99.99999999999999</v>
      </c>
      <c r="F38" s="31"/>
      <c r="G38" s="32">
        <v>9</v>
      </c>
      <c r="H38" s="33" t="s">
        <v>15</v>
      </c>
      <c r="I38" s="58">
        <v>158.9786</v>
      </c>
      <c r="J38" s="35">
        <v>0.04687455940644158</v>
      </c>
      <c r="K38" s="35">
        <f t="shared" si="2"/>
        <v>100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22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22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27</v>
      </c>
      <c r="B45" s="50"/>
      <c r="C45" s="50"/>
      <c r="D45" s="50"/>
      <c r="E45" s="50"/>
      <c r="F45" s="49"/>
      <c r="G45" s="50" t="s">
        <v>28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11</v>
      </c>
      <c r="C50" s="37">
        <v>122851.10317</v>
      </c>
      <c r="D50" s="35">
        <v>35.14529358688203</v>
      </c>
      <c r="E50" s="35">
        <f>+D50</f>
        <v>35.14529358688203</v>
      </c>
      <c r="F50" s="31"/>
      <c r="G50" s="32">
        <v>1</v>
      </c>
      <c r="H50" s="33" t="s">
        <v>13</v>
      </c>
      <c r="I50" s="37">
        <v>146262.70072</v>
      </c>
      <c r="J50" s="35">
        <v>97.01405011623268</v>
      </c>
      <c r="K50" s="35">
        <f>+J50</f>
        <v>97.01405011623268</v>
      </c>
    </row>
    <row r="51" spans="1:11" s="57" customFormat="1" ht="13.5">
      <c r="A51" s="32">
        <v>3</v>
      </c>
      <c r="B51" s="33" t="s">
        <v>21</v>
      </c>
      <c r="C51" s="37">
        <v>96782.81224</v>
      </c>
      <c r="D51" s="35">
        <v>27.68766630961365</v>
      </c>
      <c r="E51" s="35">
        <f>+E50+D51</f>
        <v>62.83295989649568</v>
      </c>
      <c r="F51" s="31"/>
      <c r="G51" s="32">
        <v>2</v>
      </c>
      <c r="H51" s="33" t="s">
        <v>11</v>
      </c>
      <c r="I51" s="37">
        <v>4449.28252</v>
      </c>
      <c r="J51" s="35">
        <v>2.951148278075895</v>
      </c>
      <c r="K51" s="35">
        <f>+K50+J51</f>
        <v>99.96519839430857</v>
      </c>
    </row>
    <row r="52" spans="1:11" s="57" customFormat="1" ht="13.5">
      <c r="A52" s="32">
        <v>4</v>
      </c>
      <c r="B52" s="33" t="s">
        <v>20</v>
      </c>
      <c r="C52" s="37">
        <v>70261.36031999999</v>
      </c>
      <c r="D52" s="35">
        <v>20.100398551920495</v>
      </c>
      <c r="E52" s="35">
        <f aca="true" t="shared" si="3" ref="E52:E63">+E51+D52</f>
        <v>82.93335844841617</v>
      </c>
      <c r="F52" s="31"/>
      <c r="G52" s="32">
        <v>3</v>
      </c>
      <c r="H52" s="33" t="s">
        <v>12</v>
      </c>
      <c r="I52" s="37">
        <v>52.46845</v>
      </c>
      <c r="J52" s="35">
        <v>0.034801605691429816</v>
      </c>
      <c r="K52" s="35">
        <f>+K51+J52</f>
        <v>100</v>
      </c>
    </row>
    <row r="53" spans="1:11" s="57" customFormat="1" ht="13.5">
      <c r="A53" s="32">
        <v>5</v>
      </c>
      <c r="B53" s="33" t="s">
        <v>15</v>
      </c>
      <c r="C53" s="37">
        <v>38134.14473</v>
      </c>
      <c r="D53" s="35">
        <v>10.909431642350798</v>
      </c>
      <c r="E53" s="35">
        <f t="shared" si="3"/>
        <v>93.84279009076697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12</v>
      </c>
      <c r="C54" s="37">
        <v>10659.8776</v>
      </c>
      <c r="D54" s="35">
        <v>3.0495821216501287</v>
      </c>
      <c r="E54" s="35">
        <f t="shared" si="3"/>
        <v>96.8923722124171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18</v>
      </c>
      <c r="C55" s="37">
        <v>5988.27498</v>
      </c>
      <c r="D55" s="35">
        <v>1.7131281430973262</v>
      </c>
      <c r="E55" s="35">
        <f t="shared" si="3"/>
        <v>98.60550035551442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4550.97846</v>
      </c>
      <c r="D56" s="35">
        <v>1.3019457697742078</v>
      </c>
      <c r="E56" s="35">
        <f t="shared" si="3"/>
        <v>99.90744612528863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323.52398999999997</v>
      </c>
      <c r="D57" s="35">
        <v>0.09255387471136768</v>
      </c>
      <c r="E57" s="35">
        <f t="shared" si="3"/>
        <v>100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22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22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29</v>
      </c>
      <c r="B65" s="68"/>
      <c r="F65" s="56"/>
      <c r="G65" s="66"/>
    </row>
    <row r="66" spans="1:6" s="57" customFormat="1" ht="12.75" customHeight="1">
      <c r="A66" s="69" t="s">
        <v>30</v>
      </c>
      <c r="B66" s="68"/>
      <c r="F66" s="49"/>
    </row>
    <row r="67" spans="1:6" s="57" customFormat="1" ht="12.75" customHeight="1">
      <c r="A67" s="70" t="s">
        <v>31</v>
      </c>
      <c r="B67" s="68"/>
      <c r="F67" s="46"/>
    </row>
    <row r="68" spans="1:8" s="57" customFormat="1" ht="12.75">
      <c r="A68" s="69" t="s">
        <v>32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2014-08-27T20:27:03Z</dcterms:created>
  <dcterms:modified xsi:type="dcterms:W3CDTF">2014-08-27T20:27:04Z</dcterms:modified>
  <cp:category/>
  <cp:version/>
  <cp:contentType/>
  <cp:contentStatus/>
</cp:coreProperties>
</file>