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INV_tipo" sheetId="1" r:id="rId1"/>
    <sheet name="INV_modalidad" sheetId="2" r:id="rId2"/>
    <sheet name="INV_afp" sheetId="3" r:id="rId3"/>
  </sheets>
  <definedNames>
    <definedName name="_xlfn.IFERROR" hidden="1">#NAME?</definedName>
    <definedName name="_xlnm.Print_Area" localSheetId="2">'INV_afp'!$B$2:$I$54</definedName>
    <definedName name="_xlnm.Print_Area" localSheetId="1">'INV_modalidad'!$B$2:$G$54</definedName>
    <definedName name="_xlnm.Print_Area" localSheetId="0">'INV_tipo'!$B$1:$G$53</definedName>
  </definedNames>
  <calcPr fullCalcOnLoad="1"/>
</workbook>
</file>

<file path=xl/sharedStrings.xml><?xml version="1.0" encoding="utf-8"?>
<sst xmlns="http://schemas.openxmlformats.org/spreadsheetml/2006/main" count="172" uniqueCount="52">
  <si>
    <t>Integra</t>
  </si>
  <si>
    <t>Profuturo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</si>
  <si>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</si>
  <si>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</si>
  <si>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</si>
  <si>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</si>
  <si>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</si>
  <si>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</si>
  <si>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TOTAL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</si>
  <si>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</si>
  <si>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</si>
  <si>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</si>
  <si>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Prima</t>
  </si>
  <si>
    <t>1/ Nota: Información obtenida de la Circular N° S-600-2003: Comprende información reportada mensualmente sobre todos los concursos ganados por las compañías de seguros,</t>
  </si>
  <si>
    <t>cuyas fechas de adjudicación están dentro del mes que se reporta, independientemente de que se haya realizado la transferencia de la prima única.</t>
  </si>
  <si>
    <t>Rentas Vitalicias de Invalidez Adjudicadas</t>
  </si>
  <si>
    <t>El Pacífico Vida</t>
  </si>
  <si>
    <t>Interseguro</t>
  </si>
  <si>
    <t>La Positiva Vida</t>
  </si>
  <si>
    <t>Protecta</t>
  </si>
  <si>
    <t>Rentas de Invalidez en Nuevos Soles Indexados</t>
  </si>
  <si>
    <t>Rentas de Invalidez en Dólares Ajustados</t>
  </si>
  <si>
    <t>Rentas de Invalidez en Nuevos Soles Ajustados</t>
  </si>
  <si>
    <t>Rímac</t>
  </si>
  <si>
    <t>Seguros SURA</t>
  </si>
  <si>
    <t>Rimac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</si>
  <si>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</si>
  <si>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</si>
  <si>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</si>
  <si>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(%)</t>
  </si>
  <si>
    <t>Participación                              (%)</t>
  </si>
  <si>
    <t>Participación                           (%)</t>
  </si>
  <si>
    <t>Invalidez Total sin Cobertura</t>
  </si>
  <si>
    <t>Invalidez Total con Cobertura</t>
  </si>
  <si>
    <t>Invalidez Parcial sin Cobertura</t>
  </si>
  <si>
    <t>Invalidez Parcial con Cobertura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</si>
  <si>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</si>
  <si>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</si>
  <si>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</si>
  <si>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</si>
  <si>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</si>
  <si>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</si>
  <si>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</si>
  <si>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</si>
  <si>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</si>
  <si>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</si>
  <si>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</si>
  <si>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</si>
  <si>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</si>
  <si>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</si>
  <si>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t>Al 31 de agosto de 2015</t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</si>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</sst>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&quot;Al&quot;\ dd\ &quot;de&quot;\ mm\ &quot;del&quot;\ yyyy"/>
    <numFmt numFmtId="189" formatCode="&quot;Al&quot;\ dd\ &quot;de&quot;\ mmmm\ &quot;del&quot;\ yyyy"/>
    <numFmt numFmtId="190" formatCode="#,##0.0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(* #,##0.0_);_(* \(#,##0.0\);_(* &quot;-&quot;_);_(@_)"/>
    <numFmt numFmtId="198" formatCode="_(* #,##0_);_(* \(#,##0\);_(* &quot;-&quot;??_);_(@_)"/>
    <numFmt numFmtId="199" formatCode="_(* #,##0.00_);_(* \(#,##0.00\);_(* &quot;-&quot;_);_(@_)"/>
  </numFmts>
  <fonts count="52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.5"/>
      <name val="Times New Roman"/>
      <family val="1"/>
    </font>
    <font>
      <sz val="18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18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89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85" fontId="8" fillId="0" borderId="0" xfId="0" applyNumberFormat="1" applyFont="1" applyBorder="1" applyAlignment="1">
      <alignment/>
    </xf>
    <xf numFmtId="197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85" fontId="9" fillId="0" borderId="1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189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89" fontId="1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90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5" fontId="9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90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99" fontId="8" fillId="0" borderId="0" xfId="0" applyNumberFormat="1" applyFont="1" applyFill="1" applyAlignment="1">
      <alignment/>
    </xf>
    <xf numFmtId="185" fontId="8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top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/>
    </xf>
    <xf numFmtId="189" fontId="0" fillId="0" borderId="10" xfId="0" applyNumberFormat="1" applyFont="1" applyFill="1" applyBorder="1" applyAlignment="1">
      <alignment horizontal="center"/>
    </xf>
    <xf numFmtId="189" fontId="29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/>
    </xf>
    <xf numFmtId="190" fontId="8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/>
    </xf>
    <xf numFmtId="189" fontId="31" fillId="0" borderId="0" xfId="0" applyNumberFormat="1" applyFont="1" applyFill="1" applyAlignment="1">
      <alignment horizontal="center"/>
    </xf>
    <xf numFmtId="189" fontId="31" fillId="0" borderId="0" xfId="0" applyNumberFormat="1" applyFont="1" applyFill="1" applyAlignment="1">
      <alignment horizontal="center"/>
    </xf>
    <xf numFmtId="189" fontId="2" fillId="0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97" fontId="8" fillId="0" borderId="0" xfId="0" applyNumberFormat="1" applyFont="1" applyBorder="1" applyAlignment="1">
      <alignment/>
    </xf>
    <xf numFmtId="185" fontId="8" fillId="0" borderId="0" xfId="0" applyNumberFormat="1" applyFont="1" applyAlignment="1">
      <alignment/>
    </xf>
    <xf numFmtId="198" fontId="8" fillId="0" borderId="0" xfId="0" applyNumberFormat="1" applyFont="1" applyAlignment="1">
      <alignment/>
    </xf>
    <xf numFmtId="189" fontId="34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6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2.421875" style="28" customWidth="1"/>
    <col min="2" max="2" width="3.7109375" style="28" customWidth="1"/>
    <col min="3" max="3" width="19.00390625" style="28" customWidth="1"/>
    <col min="4" max="4" width="13.8515625" style="28" customWidth="1"/>
    <col min="5" max="5" width="15.28125" style="28" customWidth="1"/>
    <col min="6" max="6" width="12.7109375" style="28" customWidth="1"/>
    <col min="7" max="7" width="13.8515625" style="28" customWidth="1"/>
    <col min="8" max="8" width="13.00390625" style="28" customWidth="1"/>
    <col min="9" max="9" width="12.8515625" style="28" customWidth="1"/>
    <col min="10" max="10" width="12.7109375" style="28" customWidth="1"/>
    <col min="11" max="11" width="12.8515625" style="28" customWidth="1"/>
    <col min="12" max="16384" width="11.421875" style="28" customWidth="1"/>
  </cols>
  <sheetData>
    <row r="2" spans="2:11" ht="23.25" customHeight="1">
      <c r="B2" s="54" t="s">
        <v>15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30.75">
      <c r="B3" s="54" t="s">
        <v>37</v>
      </c>
      <c r="C3" s="54"/>
      <c r="D3" s="54"/>
      <c r="E3" s="54"/>
      <c r="F3" s="54"/>
      <c r="G3" s="54"/>
      <c r="H3" s="54"/>
      <c r="I3" s="54"/>
      <c r="J3" s="54"/>
      <c r="K3" s="54"/>
    </row>
    <row r="4" spans="2:12" ht="18.75" customHeight="1">
      <c r="B4" s="53">
        <v>42247</v>
      </c>
      <c r="C4" s="53"/>
      <c r="D4" s="53"/>
      <c r="E4" s="53"/>
      <c r="F4" s="53"/>
      <c r="G4" s="53"/>
      <c r="H4" s="53"/>
      <c r="I4" s="53"/>
      <c r="J4" s="53"/>
      <c r="K4" s="53"/>
      <c r="L4" s="52"/>
    </row>
    <row r="5" spans="2:11" ht="4.5" customHeight="1">
      <c r="B5" s="52"/>
      <c r="C5" s="52"/>
      <c r="D5" s="52"/>
      <c r="E5" s="52"/>
      <c r="F5" s="52"/>
      <c r="G5" s="52"/>
      <c r="H5" s="51"/>
      <c r="I5" s="51"/>
      <c r="J5" s="51"/>
      <c r="K5" s="51"/>
    </row>
    <row r="6" spans="2:11" ht="23.25">
      <c r="B6" s="52"/>
      <c r="C6" s="52"/>
      <c r="D6" s="52"/>
      <c r="E6" s="52"/>
      <c r="F6" s="52"/>
      <c r="G6" s="52"/>
      <c r="H6" s="51"/>
      <c r="I6" s="51"/>
      <c r="J6" s="51"/>
      <c r="K6" s="51"/>
    </row>
    <row r="7" spans="2:11" ht="20.25" customHeight="1">
      <c r="B7" s="48" t="s">
        <v>21</v>
      </c>
      <c r="C7" s="48"/>
      <c r="D7" s="48"/>
      <c r="E7" s="48"/>
      <c r="F7" s="48"/>
      <c r="G7" s="48"/>
      <c r="H7" s="48"/>
      <c r="I7" s="48"/>
      <c r="J7" s="48"/>
      <c r="K7" s="48"/>
    </row>
    <row r="8" spans="2:11" ht="6" customHeight="1" thickBot="1">
      <c r="B8" s="47"/>
      <c r="C8" s="47"/>
      <c r="D8" s="47"/>
      <c r="E8" s="47"/>
      <c r="F8" s="47"/>
      <c r="G8" s="47"/>
      <c r="H8" s="46"/>
      <c r="I8" s="46"/>
      <c r="J8" s="46"/>
      <c r="K8" s="46"/>
    </row>
    <row r="9" spans="2:11" ht="20.25" customHeight="1">
      <c r="B9" s="32"/>
      <c r="C9" s="32"/>
      <c r="D9" s="45" t="s">
        <v>35</v>
      </c>
      <c r="E9" s="45"/>
      <c r="F9" s="45" t="s">
        <v>34</v>
      </c>
      <c r="G9" s="45"/>
      <c r="H9" s="45" t="s">
        <v>33</v>
      </c>
      <c r="I9" s="45"/>
      <c r="J9" s="45" t="s">
        <v>32</v>
      </c>
      <c r="K9" s="45"/>
    </row>
    <row r="10" spans="2:11" ht="16.5" customHeight="1">
      <c r="B10" s="44" t="s">
        <v>2</v>
      </c>
      <c r="C10" s="44"/>
      <c r="D10" s="44" t="s">
        <v>3</v>
      </c>
      <c r="E10" s="44" t="s">
        <v>36</v>
      </c>
      <c r="F10" s="44" t="s">
        <v>3</v>
      </c>
      <c r="G10" s="44" t="s">
        <v>29</v>
      </c>
      <c r="H10" s="44" t="s">
        <v>3</v>
      </c>
      <c r="I10" s="44" t="s">
        <v>29</v>
      </c>
      <c r="J10" s="44" t="s">
        <v>3</v>
      </c>
      <c r="K10" s="44" t="s">
        <v>29</v>
      </c>
    </row>
    <row r="11" spans="2:11" ht="16.5" customHeight="1">
      <c r="B11" s="43"/>
      <c r="C11" s="43"/>
      <c r="D11" s="42"/>
      <c r="E11" s="42"/>
      <c r="F11" s="42"/>
      <c r="G11" s="42"/>
      <c r="H11" s="42"/>
      <c r="I11" s="42"/>
      <c r="J11" s="42"/>
      <c r="K11" s="42"/>
    </row>
    <row r="12" spans="2:11" ht="4.5" customHeight="1">
      <c r="B12" s="19"/>
      <c r="C12" s="19"/>
      <c r="D12" s="41"/>
      <c r="E12" s="41"/>
      <c r="F12" s="41"/>
      <c r="G12" s="41"/>
      <c r="H12" s="41"/>
      <c r="I12" s="41"/>
      <c r="J12" s="41"/>
      <c r="K12" s="41"/>
    </row>
    <row r="13" spans="2:11" ht="13.5">
      <c r="B13" s="19"/>
      <c r="C13" s="19" t="s">
        <v>16</v>
      </c>
      <c r="D13" s="40">
        <v>304832.88</v>
      </c>
      <c r="E13" s="39">
        <v>50.34162721269946</v>
      </c>
      <c r="F13" s="40"/>
      <c r="G13" s="39">
        <v>0</v>
      </c>
      <c r="H13" s="40">
        <v>1402111.46</v>
      </c>
      <c r="I13" s="39">
        <v>30.92141101918888</v>
      </c>
      <c r="J13" s="40"/>
      <c r="K13" s="39">
        <v>0</v>
      </c>
    </row>
    <row r="14" spans="2:11" ht="13.5">
      <c r="B14" s="32"/>
      <c r="C14" s="32" t="s">
        <v>17</v>
      </c>
      <c r="D14" s="40">
        <v>195525.07</v>
      </c>
      <c r="E14" s="39">
        <v>32.28998848377828</v>
      </c>
      <c r="F14" s="40"/>
      <c r="G14" s="39">
        <v>0</v>
      </c>
      <c r="H14" s="40">
        <v>2078057.4799999997</v>
      </c>
      <c r="I14" s="39">
        <v>45.828360507501934</v>
      </c>
      <c r="J14" s="40"/>
      <c r="K14" s="39">
        <v>0</v>
      </c>
    </row>
    <row r="15" spans="2:11" ht="13.5">
      <c r="B15" s="32"/>
      <c r="C15" s="32" t="s">
        <v>18</v>
      </c>
      <c r="D15" s="40">
        <v>61045.62</v>
      </c>
      <c r="E15" s="39">
        <v>10.08137916424275</v>
      </c>
      <c r="F15" s="40"/>
      <c r="G15" s="39">
        <v>0</v>
      </c>
      <c r="H15" s="40">
        <v>89918.09</v>
      </c>
      <c r="I15" s="39">
        <v>1.9830051306694387</v>
      </c>
      <c r="J15" s="40"/>
      <c r="K15" s="39">
        <v>0</v>
      </c>
    </row>
    <row r="16" spans="2:11" ht="13.5">
      <c r="B16" s="32"/>
      <c r="C16" s="32" t="s">
        <v>19</v>
      </c>
      <c r="D16" s="40">
        <v>44124.89</v>
      </c>
      <c r="E16" s="39">
        <v>7.287005139279497</v>
      </c>
      <c r="F16" s="40"/>
      <c r="G16" s="39">
        <v>0</v>
      </c>
      <c r="H16" s="40">
        <v>104304.61</v>
      </c>
      <c r="I16" s="39">
        <v>2.3002776947605854</v>
      </c>
      <c r="J16" s="40"/>
      <c r="K16" s="39">
        <v>0</v>
      </c>
    </row>
    <row r="17" spans="2:11" ht="13.5">
      <c r="B17" s="32"/>
      <c r="C17" s="32" t="s">
        <v>25</v>
      </c>
      <c r="D17" s="40"/>
      <c r="E17" s="39">
        <v>0</v>
      </c>
      <c r="F17" s="40"/>
      <c r="G17" s="39"/>
      <c r="H17" s="40">
        <v>142971.76</v>
      </c>
      <c r="I17" s="39">
        <v>3.1530221963215594</v>
      </c>
      <c r="J17" s="40"/>
      <c r="K17" s="39"/>
    </row>
    <row r="18" spans="2:11" ht="13.5">
      <c r="B18" s="32"/>
      <c r="C18" s="32" t="s">
        <v>24</v>
      </c>
      <c r="D18" s="40"/>
      <c r="E18" s="39">
        <v>0</v>
      </c>
      <c r="F18" s="40"/>
      <c r="G18" s="39">
        <v>0</v>
      </c>
      <c r="H18" s="40">
        <v>717072.1699999999</v>
      </c>
      <c r="I18" s="39">
        <v>15.81392345155761</v>
      </c>
      <c r="J18" s="40"/>
      <c r="K18" s="39">
        <v>0</v>
      </c>
    </row>
    <row r="19" spans="2:11" ht="7.5" customHeight="1">
      <c r="B19" s="32"/>
      <c r="C19" s="32"/>
      <c r="D19" s="38"/>
      <c r="E19" s="50"/>
      <c r="F19" s="38"/>
      <c r="G19" s="37"/>
      <c r="H19" s="38"/>
      <c r="I19" s="37"/>
      <c r="J19" s="38"/>
      <c r="K19" s="37"/>
    </row>
    <row r="20" spans="2:11" ht="14.25" thickBot="1">
      <c r="B20" s="36"/>
      <c r="C20" s="35" t="s">
        <v>8</v>
      </c>
      <c r="D20" s="34">
        <v>605528.4600000001</v>
      </c>
      <c r="E20" s="34">
        <v>99.99999999999999</v>
      </c>
      <c r="F20" s="34">
        <v>0</v>
      </c>
      <c r="G20" s="34">
        <v>0</v>
      </c>
      <c r="H20" s="34">
        <v>4534435.569999999</v>
      </c>
      <c r="I20" s="34">
        <v>100</v>
      </c>
      <c r="J20" s="34">
        <v>0</v>
      </c>
      <c r="K20" s="34">
        <v>0</v>
      </c>
    </row>
    <row r="21" spans="3:11" ht="13.5">
      <c r="C21" s="49"/>
      <c r="D21" s="31"/>
      <c r="E21" s="30"/>
      <c r="F21" s="31"/>
      <c r="G21" s="30"/>
      <c r="H21" s="29"/>
      <c r="I21" s="29"/>
      <c r="J21" s="29"/>
      <c r="K21" s="29"/>
    </row>
    <row r="22" spans="2:11" ht="23.25" customHeight="1">
      <c r="B22" s="48" t="s">
        <v>20</v>
      </c>
      <c r="C22" s="48"/>
      <c r="D22" s="48"/>
      <c r="E22" s="48"/>
      <c r="F22" s="48"/>
      <c r="G22" s="48"/>
      <c r="H22" s="48"/>
      <c r="I22" s="48"/>
      <c r="J22" s="48"/>
      <c r="K22" s="48"/>
    </row>
    <row r="23" spans="2:11" ht="4.5" customHeight="1" thickBot="1">
      <c r="B23" s="47"/>
      <c r="C23" s="47"/>
      <c r="D23" s="47"/>
      <c r="E23" s="47"/>
      <c r="F23" s="47"/>
      <c r="G23" s="47"/>
      <c r="H23" s="46"/>
      <c r="I23" s="46"/>
      <c r="J23" s="46"/>
      <c r="K23" s="46"/>
    </row>
    <row r="24" spans="2:11" ht="19.5" customHeight="1">
      <c r="B24" s="32"/>
      <c r="C24" s="32"/>
      <c r="D24" s="45" t="s">
        <v>35</v>
      </c>
      <c r="E24" s="45"/>
      <c r="F24" s="45" t="s">
        <v>34</v>
      </c>
      <c r="G24" s="45"/>
      <c r="H24" s="45" t="s">
        <v>33</v>
      </c>
      <c r="I24" s="45"/>
      <c r="J24" s="45" t="s">
        <v>32</v>
      </c>
      <c r="K24" s="45"/>
    </row>
    <row r="25" spans="2:11" ht="12.75" customHeight="1">
      <c r="B25" s="44" t="s">
        <v>2</v>
      </c>
      <c r="C25" s="44"/>
      <c r="D25" s="44" t="s">
        <v>3</v>
      </c>
      <c r="E25" s="44" t="s">
        <v>31</v>
      </c>
      <c r="F25" s="44" t="s">
        <v>3</v>
      </c>
      <c r="G25" s="44" t="s">
        <v>30</v>
      </c>
      <c r="H25" s="44" t="s">
        <v>3</v>
      </c>
      <c r="I25" s="44" t="s">
        <v>29</v>
      </c>
      <c r="J25" s="44" t="s">
        <v>3</v>
      </c>
      <c r="K25" s="44" t="s">
        <v>29</v>
      </c>
    </row>
    <row r="26" spans="2:11" ht="12.75" customHeight="1">
      <c r="B26" s="43"/>
      <c r="C26" s="43"/>
      <c r="D26" s="42"/>
      <c r="E26" s="42"/>
      <c r="F26" s="42"/>
      <c r="G26" s="42"/>
      <c r="H26" s="42"/>
      <c r="I26" s="42"/>
      <c r="J26" s="42"/>
      <c r="K26" s="42"/>
    </row>
    <row r="27" spans="2:11" ht="5.25" customHeight="1">
      <c r="B27" s="19"/>
      <c r="C27" s="19"/>
      <c r="D27" s="41"/>
      <c r="E27" s="41"/>
      <c r="F27" s="41"/>
      <c r="G27" s="41"/>
      <c r="H27" s="41"/>
      <c r="I27" s="41"/>
      <c r="J27" s="41"/>
      <c r="K27" s="41"/>
    </row>
    <row r="28" spans="2:11" ht="13.5">
      <c r="B28" s="19"/>
      <c r="C28" s="19" t="s">
        <v>16</v>
      </c>
      <c r="D28" s="41"/>
      <c r="E28" s="39">
        <v>0</v>
      </c>
      <c r="F28" s="41"/>
      <c r="G28" s="39">
        <v>0</v>
      </c>
      <c r="H28" s="41"/>
      <c r="I28" s="39">
        <v>0</v>
      </c>
      <c r="J28" s="40">
        <v>39599.44</v>
      </c>
      <c r="K28" s="39">
        <v>30.046391221837844</v>
      </c>
    </row>
    <row r="29" spans="2:11" ht="12.75" customHeight="1">
      <c r="B29" s="19"/>
      <c r="C29" s="32" t="s">
        <v>17</v>
      </c>
      <c r="D29" s="40">
        <v>8733938.68</v>
      </c>
      <c r="E29" s="39">
        <v>86.51071639262543</v>
      </c>
      <c r="F29" s="40"/>
      <c r="G29" s="39">
        <v>0</v>
      </c>
      <c r="H29" s="40">
        <v>22655806.450000007</v>
      </c>
      <c r="I29" s="39">
        <v>56.933142215967656</v>
      </c>
      <c r="J29" s="40">
        <v>92194.89</v>
      </c>
      <c r="K29" s="39">
        <v>69.95360877816215</v>
      </c>
    </row>
    <row r="30" spans="2:11" ht="12.75" customHeight="1">
      <c r="B30" s="19"/>
      <c r="C30" s="32" t="s">
        <v>18</v>
      </c>
      <c r="D30" s="40">
        <v>647550.29</v>
      </c>
      <c r="E30" s="39">
        <v>6.414063750691727</v>
      </c>
      <c r="F30" s="40"/>
      <c r="G30" s="39">
        <v>0</v>
      </c>
      <c r="H30" s="40">
        <v>775962.7299999999</v>
      </c>
      <c r="I30" s="39">
        <v>1.9499635362298255</v>
      </c>
      <c r="J30" s="40"/>
      <c r="K30" s="39">
        <v>0</v>
      </c>
    </row>
    <row r="31" spans="2:11" ht="12.75" customHeight="1">
      <c r="B31" s="19"/>
      <c r="C31" s="32" t="s">
        <v>24</v>
      </c>
      <c r="D31" s="40">
        <v>714299.21</v>
      </c>
      <c r="E31" s="39">
        <v>7.075219856682849</v>
      </c>
      <c r="F31" s="40">
        <v>40730.82</v>
      </c>
      <c r="G31" s="39">
        <v>100</v>
      </c>
      <c r="H31" s="40">
        <v>16361935.449999997</v>
      </c>
      <c r="I31" s="39">
        <v>41.11689424780252</v>
      </c>
      <c r="J31" s="40"/>
      <c r="K31" s="39">
        <v>0</v>
      </c>
    </row>
    <row r="32" spans="2:11" ht="6.75" customHeight="1">
      <c r="B32" s="32"/>
      <c r="C32" s="32"/>
      <c r="D32" s="38"/>
      <c r="E32" s="37"/>
      <c r="F32" s="38"/>
      <c r="G32" s="38"/>
      <c r="H32" s="38"/>
      <c r="I32" s="37"/>
      <c r="J32" s="38"/>
      <c r="K32" s="37"/>
    </row>
    <row r="33" spans="2:11" ht="14.25" thickBot="1">
      <c r="B33" s="36"/>
      <c r="C33" s="35" t="s">
        <v>8</v>
      </c>
      <c r="D33" s="34">
        <v>10095788.18</v>
      </c>
      <c r="E33" s="34">
        <v>100</v>
      </c>
      <c r="F33" s="34">
        <v>40730.82</v>
      </c>
      <c r="G33" s="34">
        <v>100</v>
      </c>
      <c r="H33" s="34">
        <v>39793704.63</v>
      </c>
      <c r="I33" s="34">
        <v>100</v>
      </c>
      <c r="J33" s="34">
        <v>131794.33000000002</v>
      </c>
      <c r="K33" s="34">
        <v>100</v>
      </c>
    </row>
    <row r="34" spans="2:11" ht="13.5">
      <c r="B34" s="19"/>
      <c r="C34" s="33"/>
      <c r="D34" s="31"/>
      <c r="E34" s="30"/>
      <c r="F34" s="31"/>
      <c r="G34" s="30"/>
      <c r="H34" s="29"/>
      <c r="I34" s="29"/>
      <c r="J34" s="29"/>
      <c r="K34" s="29"/>
    </row>
    <row r="35" spans="2:11" ht="17.25">
      <c r="B35" s="48" t="s">
        <v>22</v>
      </c>
      <c r="C35" s="48"/>
      <c r="D35" s="48"/>
      <c r="E35" s="48"/>
      <c r="F35" s="48"/>
      <c r="G35" s="48"/>
      <c r="H35" s="48"/>
      <c r="I35" s="48"/>
      <c r="J35" s="48"/>
      <c r="K35" s="48"/>
    </row>
    <row r="36" spans="2:11" ht="13.5" thickBot="1">
      <c r="B36" s="47"/>
      <c r="C36" s="47"/>
      <c r="D36" s="47"/>
      <c r="E36" s="47"/>
      <c r="F36" s="47"/>
      <c r="G36" s="47"/>
      <c r="H36" s="46"/>
      <c r="I36" s="46"/>
      <c r="J36" s="46"/>
      <c r="K36" s="46"/>
    </row>
    <row r="37" spans="2:11" ht="12.75">
      <c r="B37" s="32"/>
      <c r="C37" s="32"/>
      <c r="D37" s="45" t="s">
        <v>35</v>
      </c>
      <c r="E37" s="45"/>
      <c r="F37" s="45" t="s">
        <v>34</v>
      </c>
      <c r="G37" s="45"/>
      <c r="H37" s="45" t="s">
        <v>33</v>
      </c>
      <c r="I37" s="45"/>
      <c r="J37" s="45" t="s">
        <v>32</v>
      </c>
      <c r="K37" s="45"/>
    </row>
    <row r="38" spans="2:11" ht="12.75">
      <c r="B38" s="44" t="s">
        <v>2</v>
      </c>
      <c r="C38" s="44"/>
      <c r="D38" s="44" t="s">
        <v>3</v>
      </c>
      <c r="E38" s="44" t="s">
        <v>31</v>
      </c>
      <c r="F38" s="44" t="s">
        <v>3</v>
      </c>
      <c r="G38" s="44" t="s">
        <v>30</v>
      </c>
      <c r="H38" s="44" t="s">
        <v>3</v>
      </c>
      <c r="I38" s="44" t="s">
        <v>29</v>
      </c>
      <c r="J38" s="44" t="s">
        <v>3</v>
      </c>
      <c r="K38" s="44" t="s">
        <v>29</v>
      </c>
    </row>
    <row r="39" spans="2:11" ht="12.75">
      <c r="B39" s="43"/>
      <c r="C39" s="43"/>
      <c r="D39" s="42"/>
      <c r="E39" s="42"/>
      <c r="F39" s="42"/>
      <c r="G39" s="42"/>
      <c r="H39" s="42"/>
      <c r="I39" s="42"/>
      <c r="J39" s="42"/>
      <c r="K39" s="42"/>
    </row>
    <row r="40" spans="2:11" ht="12.75">
      <c r="B40" s="19"/>
      <c r="C40" s="19"/>
      <c r="D40" s="41"/>
      <c r="E40" s="41"/>
      <c r="F40" s="41"/>
      <c r="G40" s="41"/>
      <c r="H40" s="41"/>
      <c r="I40" s="41"/>
      <c r="J40" s="41"/>
      <c r="K40" s="41"/>
    </row>
    <row r="41" spans="2:11" ht="13.5">
      <c r="B41" s="19"/>
      <c r="C41" s="19" t="s">
        <v>16</v>
      </c>
      <c r="D41" s="40">
        <v>2593424.08</v>
      </c>
      <c r="E41" s="39">
        <v>9.986916559924385</v>
      </c>
      <c r="F41" s="40">
        <v>124460.15</v>
      </c>
      <c r="G41" s="39">
        <v>32.03679454624553</v>
      </c>
      <c r="H41" s="40">
        <v>15127966.25</v>
      </c>
      <c r="I41" s="39">
        <v>13.869779895091522</v>
      </c>
      <c r="J41" s="40">
        <v>79486.93</v>
      </c>
      <c r="K41" s="39">
        <v>0.5503567459992716</v>
      </c>
    </row>
    <row r="42" spans="2:11" ht="13.5">
      <c r="B42" s="19"/>
      <c r="C42" s="32" t="s">
        <v>17</v>
      </c>
      <c r="D42" s="40">
        <v>5171922.31</v>
      </c>
      <c r="E42" s="39">
        <v>19.9163557409328</v>
      </c>
      <c r="F42" s="40"/>
      <c r="G42" s="39">
        <v>0</v>
      </c>
      <c r="H42" s="40">
        <v>20404454.580000006</v>
      </c>
      <c r="I42" s="39">
        <v>18.707424992040302</v>
      </c>
      <c r="J42" s="40">
        <v>204605.99</v>
      </c>
      <c r="K42" s="39">
        <v>1.416664184518883</v>
      </c>
    </row>
    <row r="43" spans="2:11" ht="13.5">
      <c r="B43" s="19"/>
      <c r="C43" s="32" t="s">
        <v>18</v>
      </c>
      <c r="D43" s="40">
        <v>4043553.0500000003</v>
      </c>
      <c r="E43" s="39">
        <v>15.571162166419676</v>
      </c>
      <c r="F43" s="40">
        <v>171705.78</v>
      </c>
      <c r="G43" s="39">
        <v>44.198105146609855</v>
      </c>
      <c r="H43" s="40">
        <v>24150653.27</v>
      </c>
      <c r="I43" s="39">
        <v>22.142053970907842</v>
      </c>
      <c r="J43" s="40">
        <v>670558.22</v>
      </c>
      <c r="K43" s="39">
        <v>4.642854365645569</v>
      </c>
    </row>
    <row r="44" spans="2:11" ht="13.5">
      <c r="B44" s="19"/>
      <c r="C44" s="32" t="s">
        <v>19</v>
      </c>
      <c r="D44" s="40">
        <v>5830503.6899999995</v>
      </c>
      <c r="E44" s="39">
        <v>22.452461324551756</v>
      </c>
      <c r="F44" s="40">
        <v>92325.34</v>
      </c>
      <c r="G44" s="39">
        <v>23.76510030714461</v>
      </c>
      <c r="H44" s="40">
        <v>9694586.53</v>
      </c>
      <c r="I44" s="39">
        <v>8.888291996620437</v>
      </c>
      <c r="J44" s="40">
        <v>450336.72</v>
      </c>
      <c r="K44" s="39">
        <v>3.1180705032032954</v>
      </c>
    </row>
    <row r="45" spans="2:11" ht="13.5">
      <c r="B45" s="19"/>
      <c r="C45" s="32" t="s">
        <v>23</v>
      </c>
      <c r="D45" s="40">
        <v>2755662.0300000003</v>
      </c>
      <c r="E45" s="39">
        <v>10.611672411463784</v>
      </c>
      <c r="F45" s="40"/>
      <c r="G45" s="39">
        <v>0</v>
      </c>
      <c r="H45" s="40">
        <v>24047550.659999993</v>
      </c>
      <c r="I45" s="39">
        <v>22.047526360013048</v>
      </c>
      <c r="J45" s="40">
        <v>12532011.030000001</v>
      </c>
      <c r="K45" s="39">
        <v>86.76994835877775</v>
      </c>
    </row>
    <row r="46" spans="2:11" ht="13.5">
      <c r="B46" s="19"/>
      <c r="C46" s="32" t="s">
        <v>24</v>
      </c>
      <c r="D46" s="40">
        <v>5573150.999999999</v>
      </c>
      <c r="E46" s="39">
        <v>21.461431796707593</v>
      </c>
      <c r="F46" s="40"/>
      <c r="G46" s="39">
        <v>0</v>
      </c>
      <c r="H46" s="40">
        <v>15646211.360000003</v>
      </c>
      <c r="I46" s="39">
        <v>14.344922785326853</v>
      </c>
      <c r="J46" s="40">
        <v>505802.18</v>
      </c>
      <c r="K46" s="39">
        <v>3.502105841855232</v>
      </c>
    </row>
    <row r="47" spans="2:11" ht="13.5">
      <c r="B47" s="32"/>
      <c r="C47" s="32"/>
      <c r="D47" s="38"/>
      <c r="E47" s="37"/>
      <c r="F47" s="38"/>
      <c r="G47" s="38"/>
      <c r="H47" s="38"/>
      <c r="I47" s="37"/>
      <c r="J47" s="38"/>
      <c r="K47" s="37"/>
    </row>
    <row r="48" spans="2:11" ht="14.25" thickBot="1">
      <c r="B48" s="36"/>
      <c r="C48" s="35" t="s">
        <v>8</v>
      </c>
      <c r="D48" s="34">
        <v>25968216.16</v>
      </c>
      <c r="E48" s="34">
        <v>100</v>
      </c>
      <c r="F48" s="34">
        <v>388491.27</v>
      </c>
      <c r="G48" s="34">
        <v>99.99999999999999</v>
      </c>
      <c r="H48" s="34">
        <v>109071422.65</v>
      </c>
      <c r="I48" s="34">
        <v>100.00000000000001</v>
      </c>
      <c r="J48" s="34">
        <v>14442801.07</v>
      </c>
      <c r="K48" s="34">
        <v>100</v>
      </c>
    </row>
    <row r="49" spans="2:11" ht="13.5">
      <c r="B49" s="19"/>
      <c r="C49" s="33"/>
      <c r="D49" s="31"/>
      <c r="E49" s="30"/>
      <c r="F49" s="31"/>
      <c r="G49" s="30"/>
      <c r="H49" s="29"/>
      <c r="I49" s="29"/>
      <c r="J49" s="29"/>
      <c r="K49" s="29"/>
    </row>
    <row r="50" spans="3:11" ht="13.5">
      <c r="C50" s="32" t="s">
        <v>28</v>
      </c>
      <c r="D50" s="31"/>
      <c r="E50" s="30"/>
      <c r="F50" s="31"/>
      <c r="G50" s="30"/>
      <c r="H50" s="29"/>
      <c r="I50" s="29"/>
      <c r="J50" s="29"/>
      <c r="K50" s="29"/>
    </row>
    <row r="51" spans="3:11" ht="13.5">
      <c r="C51" s="19" t="s">
        <v>27</v>
      </c>
      <c r="D51" s="31"/>
      <c r="E51" s="30"/>
      <c r="F51" s="31"/>
      <c r="G51" s="30"/>
      <c r="H51" s="29"/>
      <c r="I51" s="29"/>
      <c r="J51" s="29"/>
      <c r="K51" s="29"/>
    </row>
    <row r="52" ht="12.75">
      <c r="C52" s="19" t="s">
        <v>26</v>
      </c>
    </row>
    <row r="53" ht="12.75">
      <c r="C53" s="19"/>
    </row>
    <row r="54" ht="12.75">
      <c r="C54" s="19"/>
    </row>
    <row r="55" ht="12.75">
      <c r="C55" s="19"/>
    </row>
    <row r="56" ht="12.75">
      <c r="C56" s="19"/>
    </row>
  </sheetData>
  <sheetProtection/>
  <mergeCells count="45">
    <mergeCell ref="I38:I39"/>
    <mergeCell ref="J38:J39"/>
    <mergeCell ref="K38:K39"/>
    <mergeCell ref="B38:C39"/>
    <mergeCell ref="D38:D39"/>
    <mergeCell ref="E38:E39"/>
    <mergeCell ref="F38:F39"/>
    <mergeCell ref="G38:G39"/>
    <mergeCell ref="H38:H39"/>
    <mergeCell ref="B35:K35"/>
    <mergeCell ref="D37:E37"/>
    <mergeCell ref="F37:G37"/>
    <mergeCell ref="H37:I37"/>
    <mergeCell ref="J37:K37"/>
    <mergeCell ref="K25:K26"/>
    <mergeCell ref="D25:D26"/>
    <mergeCell ref="I25:I26"/>
    <mergeCell ref="B10:C11"/>
    <mergeCell ref="B25:C26"/>
    <mergeCell ref="H24:I24"/>
    <mergeCell ref="D10:D11"/>
    <mergeCell ref="E10:E11"/>
    <mergeCell ref="H25:H26"/>
    <mergeCell ref="E25:E26"/>
    <mergeCell ref="D24:E24"/>
    <mergeCell ref="H10:H11"/>
    <mergeCell ref="G25:G26"/>
    <mergeCell ref="K10:K11"/>
    <mergeCell ref="I10:I11"/>
    <mergeCell ref="F25:F26"/>
    <mergeCell ref="G10:G11"/>
    <mergeCell ref="J25:J26"/>
    <mergeCell ref="F24:G24"/>
    <mergeCell ref="J24:K24"/>
    <mergeCell ref="F10:F11"/>
    <mergeCell ref="J10:J11"/>
    <mergeCell ref="B22:K22"/>
    <mergeCell ref="B2:K2"/>
    <mergeCell ref="B3:K3"/>
    <mergeCell ref="B7:K7"/>
    <mergeCell ref="H9:I9"/>
    <mergeCell ref="B4:K4"/>
    <mergeCell ref="D9:E9"/>
    <mergeCell ref="F9:G9"/>
    <mergeCell ref="J9:K9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5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2" width="2.7109375" style="1" customWidth="1"/>
    <col min="3" max="7" width="17.28125" style="1" customWidth="1"/>
    <col min="8" max="16384" width="11.421875" style="1" customWidth="1"/>
  </cols>
  <sheetData>
    <row r="2" spans="2:7" ht="27.75">
      <c r="B2" s="25" t="s">
        <v>15</v>
      </c>
      <c r="C2" s="25"/>
      <c r="D2" s="25"/>
      <c r="E2" s="25"/>
      <c r="F2" s="25"/>
      <c r="G2" s="25"/>
    </row>
    <row r="3" spans="2:7" ht="30.75">
      <c r="B3" s="25" t="s">
        <v>51</v>
      </c>
      <c r="C3" s="25"/>
      <c r="D3" s="25"/>
      <c r="E3" s="25"/>
      <c r="F3" s="25"/>
      <c r="G3" s="25"/>
    </row>
    <row r="4" spans="2:7" ht="18.75">
      <c r="B4" s="26" t="s">
        <v>50</v>
      </c>
      <c r="C4" s="26"/>
      <c r="D4" s="26"/>
      <c r="E4" s="26"/>
      <c r="F4" s="26"/>
      <c r="G4" s="26"/>
    </row>
    <row r="5" spans="2:7" ht="5.25" customHeight="1">
      <c r="B5" s="60"/>
      <c r="C5" s="60"/>
      <c r="D5" s="60"/>
      <c r="E5" s="60"/>
      <c r="F5" s="60"/>
      <c r="G5" s="60"/>
    </row>
    <row r="6" spans="2:7" ht="23.25" customHeight="1">
      <c r="B6" s="60"/>
      <c r="C6" s="60"/>
      <c r="D6" s="60"/>
      <c r="E6" s="60"/>
      <c r="F6" s="60"/>
      <c r="G6" s="60"/>
    </row>
    <row r="7" spans="2:7" ht="16.5">
      <c r="B7" s="23" t="s">
        <v>21</v>
      </c>
      <c r="C7" s="23"/>
      <c r="D7" s="23"/>
      <c r="E7" s="23"/>
      <c r="F7" s="23"/>
      <c r="G7" s="23"/>
    </row>
    <row r="8" spans="2:7" ht="13.5" thickBot="1">
      <c r="B8" s="4"/>
      <c r="C8" s="4"/>
      <c r="D8" s="4"/>
      <c r="E8" s="4"/>
      <c r="F8" s="4"/>
      <c r="G8" s="4"/>
    </row>
    <row r="9" spans="2:7" ht="12.75">
      <c r="B9" s="5"/>
      <c r="C9" s="5"/>
      <c r="D9" s="24" t="s">
        <v>49</v>
      </c>
      <c r="E9" s="24"/>
      <c r="F9" s="24" t="s">
        <v>48</v>
      </c>
      <c r="G9" s="24"/>
    </row>
    <row r="10" spans="2:7" ht="12.75">
      <c r="B10" s="20" t="s">
        <v>2</v>
      </c>
      <c r="C10" s="20"/>
      <c r="D10" s="20" t="s">
        <v>3</v>
      </c>
      <c r="E10" s="20" t="s">
        <v>47</v>
      </c>
      <c r="F10" s="20" t="s">
        <v>3</v>
      </c>
      <c r="G10" s="20" t="s">
        <v>46</v>
      </c>
    </row>
    <row r="11" spans="2:7" ht="12.75">
      <c r="B11" s="22"/>
      <c r="C11" s="22"/>
      <c r="D11" s="21"/>
      <c r="E11" s="21"/>
      <c r="F11" s="21"/>
      <c r="G11" s="21"/>
    </row>
    <row r="12" spans="2:7" ht="12.75">
      <c r="B12" s="6"/>
      <c r="C12" s="6"/>
      <c r="D12" s="7"/>
      <c r="E12" s="7"/>
      <c r="F12" s="7"/>
      <c r="G12" s="7"/>
    </row>
    <row r="13" spans="2:7" ht="13.5">
      <c r="B13" s="6"/>
      <c r="C13" s="5" t="s">
        <v>16</v>
      </c>
      <c r="D13" s="58">
        <v>357106.05</v>
      </c>
      <c r="E13" s="57">
        <f>_xlfn.IFERROR(D13/D$20*100,0)</f>
        <v>71.41009716067985</v>
      </c>
      <c r="F13" s="58">
        <v>1349838.29</v>
      </c>
      <c r="G13" s="57">
        <f>F13/F$20*100</f>
        <v>29.09205583924857</v>
      </c>
    </row>
    <row r="14" spans="2:7" ht="13.5">
      <c r="B14" s="5"/>
      <c r="C14" s="5" t="s">
        <v>17</v>
      </c>
      <c r="D14" s="58"/>
      <c r="E14" s="57">
        <f>_xlfn.IFERROR(D14/D$20*100,0)</f>
        <v>0</v>
      </c>
      <c r="F14" s="58">
        <v>2273582.5500000003</v>
      </c>
      <c r="G14" s="57">
        <f>F14/F$20*100</f>
        <v>49.00082549869078</v>
      </c>
    </row>
    <row r="15" spans="2:7" ht="13.5">
      <c r="B15" s="5"/>
      <c r="C15" s="5" t="s">
        <v>18</v>
      </c>
      <c r="D15" s="58"/>
      <c r="E15" s="57">
        <f>_xlfn.IFERROR(D15/D$20*100,0)</f>
        <v>0</v>
      </c>
      <c r="F15" s="58">
        <v>150963.71</v>
      </c>
      <c r="G15" s="57">
        <f>F15/F$20*100</f>
        <v>3.2536080162758814</v>
      </c>
    </row>
    <row r="16" spans="2:7" ht="13.5">
      <c r="B16" s="5"/>
      <c r="C16" s="5" t="s">
        <v>19</v>
      </c>
      <c r="D16" s="58"/>
      <c r="E16" s="57">
        <f>_xlfn.IFERROR(D16/D$20*100,0)</f>
        <v>0</v>
      </c>
      <c r="F16" s="58">
        <v>148429.5</v>
      </c>
      <c r="G16" s="57">
        <f>F16/F$20*100</f>
        <v>3.198990082131798</v>
      </c>
    </row>
    <row r="17" spans="2:7" ht="13.5">
      <c r="B17" s="5"/>
      <c r="C17" s="5" t="s">
        <v>25</v>
      </c>
      <c r="D17" s="58">
        <v>142971.76</v>
      </c>
      <c r="E17" s="57"/>
      <c r="F17" s="58"/>
      <c r="G17" s="57"/>
    </row>
    <row r="18" spans="2:7" ht="13.5">
      <c r="B18" s="5"/>
      <c r="C18" s="5" t="s">
        <v>24</v>
      </c>
      <c r="D18" s="58"/>
      <c r="E18" s="57">
        <f>_xlfn.IFERROR(D18/D$20*100,0)</f>
        <v>0</v>
      </c>
      <c r="F18" s="58">
        <v>717072.1699999999</v>
      </c>
      <c r="G18" s="57">
        <f>F18/F$20*100</f>
        <v>15.454520563652958</v>
      </c>
    </row>
    <row r="19" spans="2:7" ht="13.5">
      <c r="B19" s="5"/>
      <c r="C19" s="5"/>
      <c r="D19" s="56"/>
      <c r="E19" s="11"/>
      <c r="F19" s="56"/>
      <c r="G19" s="11"/>
    </row>
    <row r="20" spans="2:7" ht="14.25" thickBot="1">
      <c r="B20" s="16"/>
      <c r="C20" s="17" t="s">
        <v>8</v>
      </c>
      <c r="D20" s="18">
        <f>SUM(D13:D18)</f>
        <v>500077.81</v>
      </c>
      <c r="E20" s="18">
        <f>SUM(E13:E18)</f>
        <v>71.41009716067985</v>
      </c>
      <c r="F20" s="18">
        <f>SUM(F13:F18)</f>
        <v>4639886.220000001</v>
      </c>
      <c r="G20" s="18">
        <f>SUM(G13:G18)</f>
        <v>99.99999999999999</v>
      </c>
    </row>
    <row r="21" spans="2:7" ht="13.5">
      <c r="B21" s="6"/>
      <c r="C21" s="12"/>
      <c r="D21" s="13"/>
      <c r="E21" s="14"/>
      <c r="F21" s="13"/>
      <c r="G21" s="14"/>
    </row>
    <row r="22" spans="2:7" ht="16.5">
      <c r="B22" s="23" t="s">
        <v>20</v>
      </c>
      <c r="C22" s="23"/>
      <c r="D22" s="23"/>
      <c r="E22" s="23"/>
      <c r="F22" s="23"/>
      <c r="G22" s="23"/>
    </row>
    <row r="23" spans="2:7" ht="4.5" customHeight="1" thickBot="1">
      <c r="B23" s="4"/>
      <c r="C23" s="4"/>
      <c r="D23" s="4"/>
      <c r="E23" s="4"/>
      <c r="F23" s="4"/>
      <c r="G23" s="4"/>
    </row>
    <row r="24" spans="2:7" ht="39" customHeight="1">
      <c r="B24" s="5"/>
      <c r="C24" s="5"/>
      <c r="D24" s="24" t="s">
        <v>45</v>
      </c>
      <c r="E24" s="24"/>
      <c r="F24" s="24" t="s">
        <v>44</v>
      </c>
      <c r="G24" s="24"/>
    </row>
    <row r="25" spans="2:7" ht="12.75" customHeight="1">
      <c r="B25" s="20" t="s">
        <v>2</v>
      </c>
      <c r="C25" s="20"/>
      <c r="D25" s="20" t="s">
        <v>3</v>
      </c>
      <c r="E25" s="20" t="s">
        <v>43</v>
      </c>
      <c r="F25" s="20" t="s">
        <v>3</v>
      </c>
      <c r="G25" s="20" t="s">
        <v>42</v>
      </c>
    </row>
    <row r="26" spans="2:7" ht="12.75" customHeight="1">
      <c r="B26" s="22"/>
      <c r="C26" s="22"/>
      <c r="D26" s="21"/>
      <c r="E26" s="21"/>
      <c r="F26" s="21"/>
      <c r="G26" s="21"/>
    </row>
    <row r="27" spans="2:7" ht="12.75">
      <c r="B27" s="6"/>
      <c r="C27" s="6"/>
      <c r="D27" s="7"/>
      <c r="E27" s="7"/>
      <c r="F27" s="7"/>
      <c r="G27" s="7"/>
    </row>
    <row r="28" spans="2:7" ht="13.5">
      <c r="B28" s="6"/>
      <c r="C28" s="6" t="s">
        <v>16</v>
      </c>
      <c r="D28" s="58">
        <v>39599.44</v>
      </c>
      <c r="E28" s="57">
        <f>_xlfn.IFERROR(D28/D$33*100,0)</f>
        <v>2.037006732037229</v>
      </c>
      <c r="F28" s="7"/>
      <c r="G28" s="57">
        <f>F28/F$33*100</f>
        <v>0</v>
      </c>
    </row>
    <row r="29" spans="2:7" ht="13.5">
      <c r="B29" s="5"/>
      <c r="C29" s="5" t="s">
        <v>17</v>
      </c>
      <c r="D29" s="59">
        <v>1904401.9900000002</v>
      </c>
      <c r="E29" s="57">
        <f>_xlfn.IFERROR(D29/D$33*100,0)</f>
        <v>97.96299326796277</v>
      </c>
      <c r="F29" s="58">
        <v>29577538.030000012</v>
      </c>
      <c r="G29" s="57">
        <f>F29/F$33*100</f>
        <v>61.468739077304626</v>
      </c>
    </row>
    <row r="30" spans="2:7" ht="13.5">
      <c r="B30" s="5"/>
      <c r="C30" s="5" t="s">
        <v>18</v>
      </c>
      <c r="D30" s="59"/>
      <c r="E30" s="57">
        <f>_xlfn.IFERROR(D30/D$33*100,0)</f>
        <v>0</v>
      </c>
      <c r="F30" s="58">
        <v>1423513.02</v>
      </c>
      <c r="G30" s="57">
        <f>F30/F$33*100</f>
        <v>2.958378425911397</v>
      </c>
    </row>
    <row r="31" spans="2:7" ht="13.5">
      <c r="B31" s="5"/>
      <c r="C31" s="5" t="s">
        <v>24</v>
      </c>
      <c r="D31" s="59"/>
      <c r="E31" s="57">
        <f>_xlfn.IFERROR(D31/D$33*100,0)</f>
        <v>0</v>
      </c>
      <c r="F31" s="58">
        <v>17116965.479999997</v>
      </c>
      <c r="G31" s="57">
        <f>F31/F$33*100</f>
        <v>35.57288249678398</v>
      </c>
    </row>
    <row r="32" spans="2:7" ht="7.5" customHeight="1">
      <c r="B32" s="5"/>
      <c r="C32" s="5"/>
      <c r="D32" s="56"/>
      <c r="E32" s="11"/>
      <c r="F32" s="56"/>
      <c r="G32" s="11"/>
    </row>
    <row r="33" spans="2:7" ht="14.25" thickBot="1">
      <c r="B33" s="16"/>
      <c r="C33" s="17" t="s">
        <v>8</v>
      </c>
      <c r="D33" s="18">
        <f>SUM(D28:D31)</f>
        <v>1944001.4300000002</v>
      </c>
      <c r="E33" s="18">
        <f>SUM(E28:E31)</f>
        <v>100</v>
      </c>
      <c r="F33" s="18">
        <f>SUM(F28:F31)</f>
        <v>48118016.53000001</v>
      </c>
      <c r="G33" s="18">
        <f>SUM(G28:G31)</f>
        <v>100</v>
      </c>
    </row>
    <row r="34" spans="2:7" ht="13.5">
      <c r="B34" s="6"/>
      <c r="C34" s="12"/>
      <c r="D34" s="13"/>
      <c r="E34" s="14"/>
      <c r="F34" s="13"/>
      <c r="G34" s="14"/>
    </row>
    <row r="35" spans="2:7" ht="16.5">
      <c r="B35" s="23" t="s">
        <v>22</v>
      </c>
      <c r="C35" s="23"/>
      <c r="D35" s="23"/>
      <c r="E35" s="23"/>
      <c r="F35" s="23"/>
      <c r="G35" s="23"/>
    </row>
    <row r="36" spans="2:7" ht="13.5" thickBot="1">
      <c r="B36" s="4"/>
      <c r="C36" s="4"/>
      <c r="D36" s="4"/>
      <c r="E36" s="4"/>
      <c r="F36" s="4"/>
      <c r="G36" s="4"/>
    </row>
    <row r="37" spans="2:7" ht="12.75">
      <c r="B37" s="5"/>
      <c r="C37" s="5"/>
      <c r="D37" s="24" t="s">
        <v>45</v>
      </c>
      <c r="E37" s="24"/>
      <c r="F37" s="24" t="s">
        <v>44</v>
      </c>
      <c r="G37" s="24"/>
    </row>
    <row r="38" spans="2:7" ht="12.75">
      <c r="B38" s="20" t="s">
        <v>2</v>
      </c>
      <c r="C38" s="20"/>
      <c r="D38" s="20" t="s">
        <v>3</v>
      </c>
      <c r="E38" s="20" t="s">
        <v>43</v>
      </c>
      <c r="F38" s="20" t="s">
        <v>3</v>
      </c>
      <c r="G38" s="20" t="s">
        <v>42</v>
      </c>
    </row>
    <row r="39" spans="2:7" ht="12.75">
      <c r="B39" s="22"/>
      <c r="C39" s="22"/>
      <c r="D39" s="21"/>
      <c r="E39" s="21"/>
      <c r="F39" s="21"/>
      <c r="G39" s="21"/>
    </row>
    <row r="40" spans="2:7" ht="12.75">
      <c r="B40" s="6"/>
      <c r="C40" s="6"/>
      <c r="D40" s="7"/>
      <c r="E40" s="7"/>
      <c r="F40" s="7"/>
      <c r="G40" s="7"/>
    </row>
    <row r="41" spans="2:7" ht="13.5">
      <c r="B41" s="6"/>
      <c r="C41" s="5" t="s">
        <v>16</v>
      </c>
      <c r="D41" s="58">
        <v>1127670.48</v>
      </c>
      <c r="E41" s="57">
        <f>D41/D$48*100</f>
        <v>13.486146555677884</v>
      </c>
      <c r="F41" s="58">
        <v>16797666.93</v>
      </c>
      <c r="G41" s="57">
        <f>F41/F$48*100</f>
        <v>11.870367913958264</v>
      </c>
    </row>
    <row r="42" spans="2:7" ht="13.5">
      <c r="B42" s="5"/>
      <c r="C42" s="5" t="s">
        <v>17</v>
      </c>
      <c r="D42" s="58">
        <v>2166689.24</v>
      </c>
      <c r="E42" s="57">
        <f>D42/D$48*100</f>
        <v>25.91208083344554</v>
      </c>
      <c r="F42" s="58">
        <v>23614293.640000008</v>
      </c>
      <c r="G42" s="57">
        <f>F42/F$48*100</f>
        <v>16.687457532237474</v>
      </c>
    </row>
    <row r="43" spans="2:7" ht="13.5">
      <c r="B43" s="5"/>
      <c r="C43" s="5" t="s">
        <v>18</v>
      </c>
      <c r="D43" s="58">
        <v>1881831.96</v>
      </c>
      <c r="E43" s="57">
        <f>D43/D$48*100</f>
        <v>22.505387926549748</v>
      </c>
      <c r="F43" s="58">
        <v>27154638.359999992</v>
      </c>
      <c r="G43" s="57">
        <f>F43/F$48*100</f>
        <v>19.189304636586467</v>
      </c>
    </row>
    <row r="44" spans="2:7" ht="13.5">
      <c r="B44" s="5"/>
      <c r="C44" s="5" t="s">
        <v>19</v>
      </c>
      <c r="D44" s="58">
        <v>466610.78</v>
      </c>
      <c r="E44" s="57">
        <f>D44/D$48*100</f>
        <v>5.580337053373225</v>
      </c>
      <c r="F44" s="58">
        <v>15601141.499999996</v>
      </c>
      <c r="G44" s="57">
        <f>F44/F$48*100</f>
        <v>11.024822093119253</v>
      </c>
    </row>
    <row r="45" spans="2:7" ht="13.5">
      <c r="B45" s="5"/>
      <c r="C45" s="5" t="s">
        <v>23</v>
      </c>
      <c r="D45" s="58">
        <v>1582435.2599999998</v>
      </c>
      <c r="E45" s="57">
        <f>D45/D$48*100</f>
        <v>18.92481377293146</v>
      </c>
      <c r="F45" s="58">
        <v>37752788.45999999</v>
      </c>
      <c r="G45" s="57">
        <f>F45/F$48*100</f>
        <v>26.678674524595884</v>
      </c>
    </row>
    <row r="46" spans="2:7" ht="13.5">
      <c r="B46" s="5"/>
      <c r="C46" s="5" t="s">
        <v>24</v>
      </c>
      <c r="D46" s="58">
        <v>1136457.56</v>
      </c>
      <c r="E46" s="57">
        <f>D46/D$48*100</f>
        <v>13.59123385802215</v>
      </c>
      <c r="F46" s="58">
        <v>20588706.98</v>
      </c>
      <c r="G46" s="57">
        <f>F46/F$48*100</f>
        <v>14.549373299502646</v>
      </c>
    </row>
    <row r="47" spans="2:7" ht="13.5">
      <c r="B47" s="5"/>
      <c r="C47" s="5"/>
      <c r="D47" s="56"/>
      <c r="E47" s="11"/>
      <c r="F47" s="56"/>
      <c r="G47" s="11"/>
    </row>
    <row r="48" spans="2:7" ht="14.25" thickBot="1">
      <c r="B48" s="16"/>
      <c r="C48" s="17" t="s">
        <v>8</v>
      </c>
      <c r="D48" s="18">
        <f>SUM(D41:D46)</f>
        <v>8361695.279999999</v>
      </c>
      <c r="E48" s="18">
        <f>SUM(E41:E46)</f>
        <v>100</v>
      </c>
      <c r="F48" s="18">
        <f>SUM(F41:F46)</f>
        <v>141509235.87</v>
      </c>
      <c r="G48" s="18">
        <f>SUM(G41:G46)</f>
        <v>99.99999999999999</v>
      </c>
    </row>
    <row r="49" spans="2:7" ht="13.5">
      <c r="B49" s="6"/>
      <c r="C49" s="12"/>
      <c r="D49" s="13"/>
      <c r="E49" s="14"/>
      <c r="F49" s="13"/>
      <c r="G49" s="14"/>
    </row>
    <row r="50" spans="2:7" ht="13.5">
      <c r="B50" s="6"/>
      <c r="C50" s="12"/>
      <c r="D50" s="13"/>
      <c r="E50" s="14"/>
      <c r="F50" s="13"/>
      <c r="G50" s="14"/>
    </row>
    <row r="51" spans="2:7" ht="13.5">
      <c r="B51" s="5" t="s">
        <v>41</v>
      </c>
      <c r="C51" s="12"/>
      <c r="D51" s="13"/>
      <c r="E51" s="14"/>
      <c r="F51" s="13"/>
      <c r="G51" s="14"/>
    </row>
    <row r="52" ht="12.75">
      <c r="B52" s="6" t="s">
        <v>40</v>
      </c>
    </row>
    <row r="53" spans="2:7" ht="13.5">
      <c r="B53" s="6" t="s">
        <v>39</v>
      </c>
      <c r="C53" s="12"/>
      <c r="D53" s="13"/>
      <c r="E53" s="14"/>
      <c r="F53" s="13"/>
      <c r="G53" s="14"/>
    </row>
    <row r="54" spans="2:4" ht="12.75">
      <c r="B54" s="5" t="s">
        <v>38</v>
      </c>
      <c r="D54" s="55"/>
    </row>
    <row r="55" ht="12.75">
      <c r="B55" s="19"/>
    </row>
    <row r="56" ht="12.75">
      <c r="B56" s="19"/>
    </row>
    <row r="57" ht="12.75">
      <c r="B57" s="19"/>
    </row>
  </sheetData>
  <sheetProtection/>
  <mergeCells count="27">
    <mergeCell ref="D9:E9"/>
    <mergeCell ref="E25:E26"/>
    <mergeCell ref="B22:G22"/>
    <mergeCell ref="F24:G24"/>
    <mergeCell ref="D24:E24"/>
    <mergeCell ref="F10:F11"/>
    <mergeCell ref="G10:G11"/>
    <mergeCell ref="F37:G37"/>
    <mergeCell ref="B2:G2"/>
    <mergeCell ref="B3:G3"/>
    <mergeCell ref="B4:G4"/>
    <mergeCell ref="B7:G7"/>
    <mergeCell ref="B35:G35"/>
    <mergeCell ref="B25:C26"/>
    <mergeCell ref="F25:F26"/>
    <mergeCell ref="G25:G26"/>
    <mergeCell ref="D25:D26"/>
    <mergeCell ref="B38:C39"/>
    <mergeCell ref="D38:D39"/>
    <mergeCell ref="E38:E39"/>
    <mergeCell ref="F38:F39"/>
    <mergeCell ref="G38:G39"/>
    <mergeCell ref="F9:G9"/>
    <mergeCell ref="B10:C11"/>
    <mergeCell ref="D10:D11"/>
    <mergeCell ref="E10:E11"/>
    <mergeCell ref="D37:E37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6.140625" style="1" customWidth="1"/>
    <col min="4" max="9" width="11.57421875" style="1" customWidth="1"/>
    <col min="10" max="16384" width="11.421875" style="1" customWidth="1"/>
  </cols>
  <sheetData>
    <row r="2" spans="2:9" ht="27.75" customHeight="1">
      <c r="B2" s="25" t="s">
        <v>15</v>
      </c>
      <c r="C2" s="25"/>
      <c r="D2" s="25"/>
      <c r="E2" s="25"/>
      <c r="F2" s="25"/>
      <c r="G2" s="25"/>
      <c r="H2" s="25"/>
      <c r="I2" s="25"/>
    </row>
    <row r="3" spans="2:9" ht="30.75">
      <c r="B3" s="25" t="s">
        <v>11</v>
      </c>
      <c r="C3" s="25"/>
      <c r="D3" s="25"/>
      <c r="E3" s="25"/>
      <c r="F3" s="25"/>
      <c r="G3" s="25"/>
      <c r="H3" s="25"/>
      <c r="I3" s="25"/>
    </row>
    <row r="4" spans="2:9" ht="18.75">
      <c r="B4" s="26">
        <v>42247</v>
      </c>
      <c r="C4" s="26"/>
      <c r="D4" s="26"/>
      <c r="E4" s="26"/>
      <c r="F4" s="26"/>
      <c r="G4" s="26"/>
      <c r="H4" s="26"/>
      <c r="I4" s="26"/>
    </row>
    <row r="5" spans="2:9" ht="6.75" customHeight="1">
      <c r="B5" s="2"/>
      <c r="C5" s="2"/>
      <c r="D5" s="2"/>
      <c r="E5" s="2"/>
      <c r="F5" s="2"/>
      <c r="G5" s="2"/>
      <c r="H5" s="2"/>
      <c r="I5" s="2"/>
    </row>
    <row r="6" spans="2:9" ht="23.25" customHeight="1">
      <c r="B6" s="3"/>
      <c r="C6" s="3"/>
      <c r="D6" s="3"/>
      <c r="E6" s="3"/>
      <c r="F6" s="3"/>
      <c r="G6" s="3"/>
      <c r="H6" s="3"/>
      <c r="I6" s="3"/>
    </row>
    <row r="7" spans="2:9" ht="16.5">
      <c r="B7" s="23" t="s">
        <v>21</v>
      </c>
      <c r="C7" s="23"/>
      <c r="D7" s="23"/>
      <c r="E7" s="23"/>
      <c r="F7" s="23"/>
      <c r="G7" s="23"/>
      <c r="H7" s="23"/>
      <c r="I7" s="23"/>
    </row>
    <row r="8" spans="2:9" ht="13.5" thickBot="1">
      <c r="B8" s="4"/>
      <c r="C8" s="4"/>
      <c r="D8" s="4"/>
      <c r="E8" s="4"/>
      <c r="F8" s="4"/>
      <c r="G8" s="4"/>
      <c r="H8" s="4"/>
      <c r="I8" s="4"/>
    </row>
    <row r="9" spans="2:9" ht="12.75">
      <c r="B9" s="5"/>
      <c r="C9" s="5"/>
      <c r="D9" s="24" t="s">
        <v>0</v>
      </c>
      <c r="E9" s="24"/>
      <c r="F9" s="24" t="s">
        <v>12</v>
      </c>
      <c r="G9" s="24"/>
      <c r="H9" s="24" t="s">
        <v>1</v>
      </c>
      <c r="I9" s="24"/>
    </row>
    <row r="10" spans="2:9" ht="12.75" customHeight="1">
      <c r="B10" s="20" t="s">
        <v>2</v>
      </c>
      <c r="C10" s="20"/>
      <c r="D10" s="20" t="s">
        <v>3</v>
      </c>
      <c r="E10" s="20" t="s">
        <v>5</v>
      </c>
      <c r="F10" s="20" t="s">
        <v>3</v>
      </c>
      <c r="G10" s="20" t="s">
        <v>6</v>
      </c>
      <c r="H10" s="20" t="s">
        <v>3</v>
      </c>
      <c r="I10" s="20" t="s">
        <v>7</v>
      </c>
    </row>
    <row r="11" spans="2:9" ht="12.75">
      <c r="B11" s="22"/>
      <c r="C11" s="22"/>
      <c r="D11" s="27"/>
      <c r="E11" s="27"/>
      <c r="F11" s="21"/>
      <c r="G11" s="21"/>
      <c r="H11" s="21"/>
      <c r="I11" s="21"/>
    </row>
    <row r="12" spans="2:9" ht="12.75">
      <c r="B12" s="6"/>
      <c r="C12" s="6"/>
      <c r="D12" s="7"/>
      <c r="E12" s="7"/>
      <c r="F12" s="7"/>
      <c r="G12" s="7"/>
      <c r="H12" s="7"/>
      <c r="I12" s="7"/>
    </row>
    <row r="13" spans="2:9" ht="13.5">
      <c r="B13" s="6"/>
      <c r="C13" s="5" t="s">
        <v>16</v>
      </c>
      <c r="D13" s="8">
        <v>453960.04</v>
      </c>
      <c r="E13" s="9">
        <v>22.565700875366787</v>
      </c>
      <c r="F13" s="8">
        <v>1252984.3</v>
      </c>
      <c r="G13" s="9">
        <v>67.81770100763536</v>
      </c>
      <c r="H13" s="8"/>
      <c r="I13" s="9">
        <v>0</v>
      </c>
    </row>
    <row r="14" spans="2:9" ht="13.5">
      <c r="B14" s="5"/>
      <c r="C14" s="5" t="s">
        <v>17</v>
      </c>
      <c r="D14" s="8">
        <v>606727.2</v>
      </c>
      <c r="E14" s="9">
        <v>30.15953674721863</v>
      </c>
      <c r="F14" s="8">
        <v>386194.26</v>
      </c>
      <c r="G14" s="9">
        <v>20.902741443404352</v>
      </c>
      <c r="H14" s="8">
        <v>1280661.09</v>
      </c>
      <c r="I14" s="9">
        <v>100</v>
      </c>
    </row>
    <row r="15" spans="2:9" ht="13.5">
      <c r="B15" s="5"/>
      <c r="C15" s="5" t="s">
        <v>18</v>
      </c>
      <c r="D15" s="8">
        <v>46869.8</v>
      </c>
      <c r="E15" s="9">
        <v>2.329830367642637</v>
      </c>
      <c r="F15" s="8">
        <v>104093.91</v>
      </c>
      <c r="G15" s="9">
        <v>5.634076711971335</v>
      </c>
      <c r="H15" s="8"/>
      <c r="I15" s="9">
        <v>0</v>
      </c>
    </row>
    <row r="16" spans="2:9" ht="13.5">
      <c r="B16" s="5"/>
      <c r="C16" s="5" t="s">
        <v>19</v>
      </c>
      <c r="D16" s="8">
        <v>44124.89</v>
      </c>
      <c r="E16" s="9">
        <v>2.193384838230394</v>
      </c>
      <c r="F16" s="8">
        <v>104304.61</v>
      </c>
      <c r="G16" s="9">
        <v>5.645480836988949</v>
      </c>
      <c r="H16" s="8"/>
      <c r="I16" s="9">
        <v>0</v>
      </c>
    </row>
    <row r="17" spans="2:9" ht="13.5">
      <c r="B17" s="5"/>
      <c r="C17" s="5" t="s">
        <v>25</v>
      </c>
      <c r="D17" s="8">
        <v>142971.76</v>
      </c>
      <c r="E17" s="9">
        <v>7.106920621878371</v>
      </c>
      <c r="F17" s="8"/>
      <c r="G17" s="9">
        <v>0</v>
      </c>
      <c r="H17" s="8"/>
      <c r="I17" s="9">
        <v>0</v>
      </c>
    </row>
    <row r="18" spans="2:9" ht="13.5">
      <c r="B18" s="5"/>
      <c r="C18" s="5" t="s">
        <v>24</v>
      </c>
      <c r="D18" s="8">
        <v>717072.1699999999</v>
      </c>
      <c r="E18" s="9">
        <v>35.64462654966319</v>
      </c>
      <c r="F18" s="8"/>
      <c r="G18" s="9">
        <v>0</v>
      </c>
      <c r="H18" s="8"/>
      <c r="I18" s="9">
        <v>0</v>
      </c>
    </row>
    <row r="19" spans="2:9" ht="13.5">
      <c r="B19" s="5"/>
      <c r="C19" s="5"/>
      <c r="D19" s="10"/>
      <c r="E19" s="11"/>
      <c r="F19" s="10"/>
      <c r="G19" s="11"/>
      <c r="H19" s="10"/>
      <c r="I19" s="11"/>
    </row>
    <row r="20" spans="2:9" ht="14.25" thickBot="1">
      <c r="B20" s="16"/>
      <c r="C20" s="17" t="s">
        <v>8</v>
      </c>
      <c r="D20" s="18">
        <v>2011725.8599999999</v>
      </c>
      <c r="E20" s="18">
        <v>100</v>
      </c>
      <c r="F20" s="18">
        <v>1847577.08</v>
      </c>
      <c r="G20" s="18">
        <v>100</v>
      </c>
      <c r="H20" s="18">
        <v>1280661.09</v>
      </c>
      <c r="I20" s="18">
        <v>100</v>
      </c>
    </row>
    <row r="21" spans="2:9" ht="13.5">
      <c r="B21" s="6"/>
      <c r="C21" s="12"/>
      <c r="D21" s="13"/>
      <c r="E21" s="14"/>
      <c r="F21" s="13"/>
      <c r="G21" s="14"/>
      <c r="H21" s="13"/>
      <c r="I21" s="14"/>
    </row>
    <row r="22" spans="2:9" ht="16.5">
      <c r="B22" s="23" t="s">
        <v>20</v>
      </c>
      <c r="C22" s="23"/>
      <c r="D22" s="23"/>
      <c r="E22" s="23"/>
      <c r="F22" s="23"/>
      <c r="G22" s="23"/>
      <c r="H22" s="23"/>
      <c r="I22" s="23"/>
    </row>
    <row r="23" spans="2:9" ht="4.5" customHeight="1" thickBot="1">
      <c r="B23" s="4"/>
      <c r="C23" s="4"/>
      <c r="D23" s="4"/>
      <c r="E23" s="4"/>
      <c r="F23" s="4"/>
      <c r="G23" s="4"/>
      <c r="H23" s="4"/>
      <c r="I23" s="4"/>
    </row>
    <row r="24" spans="2:9" ht="39" customHeight="1">
      <c r="B24" s="5"/>
      <c r="C24" s="5"/>
      <c r="D24" s="24" t="s">
        <v>0</v>
      </c>
      <c r="E24" s="24"/>
      <c r="F24" s="24" t="s">
        <v>12</v>
      </c>
      <c r="G24" s="24"/>
      <c r="H24" s="24" t="s">
        <v>1</v>
      </c>
      <c r="I24" s="24"/>
    </row>
    <row r="25" spans="2:9" ht="12.75" customHeight="1">
      <c r="B25" s="20" t="s">
        <v>2</v>
      </c>
      <c r="C25" s="20"/>
      <c r="D25" s="20" t="s">
        <v>3</v>
      </c>
      <c r="E25" s="20" t="s">
        <v>9</v>
      </c>
      <c r="F25" s="20" t="s">
        <v>3</v>
      </c>
      <c r="G25" s="20" t="s">
        <v>10</v>
      </c>
      <c r="H25" s="20" t="s">
        <v>3</v>
      </c>
      <c r="I25" s="20" t="s">
        <v>4</v>
      </c>
    </row>
    <row r="26" spans="2:9" ht="12.75" customHeight="1">
      <c r="B26" s="22"/>
      <c r="C26" s="22"/>
      <c r="D26" s="21"/>
      <c r="E26" s="21"/>
      <c r="F26" s="21"/>
      <c r="G26" s="21"/>
      <c r="H26" s="21"/>
      <c r="I26" s="21"/>
    </row>
    <row r="27" spans="2:9" ht="5.25" customHeight="1">
      <c r="B27" s="6"/>
      <c r="C27" s="6"/>
      <c r="D27" s="7"/>
      <c r="E27" s="7"/>
      <c r="F27" s="7"/>
      <c r="G27" s="7"/>
      <c r="H27" s="7"/>
      <c r="I27" s="7"/>
    </row>
    <row r="28" spans="2:9" ht="13.5">
      <c r="B28" s="6"/>
      <c r="C28" s="5" t="s">
        <v>16</v>
      </c>
      <c r="D28" s="7"/>
      <c r="E28" s="9">
        <v>0</v>
      </c>
      <c r="F28" s="8">
        <v>39599.44</v>
      </c>
      <c r="G28" s="9">
        <v>0.2982219133021244</v>
      </c>
      <c r="H28" s="7"/>
      <c r="I28" s="9">
        <v>0</v>
      </c>
    </row>
    <row r="29" spans="2:9" ht="13.5">
      <c r="B29" s="5"/>
      <c r="C29" s="5" t="s">
        <v>17</v>
      </c>
      <c r="D29" s="8">
        <v>8633549.809999999</v>
      </c>
      <c r="E29" s="9">
        <v>42.55848027176564</v>
      </c>
      <c r="F29" s="8">
        <v>10011882.919999998</v>
      </c>
      <c r="G29" s="9">
        <v>75.39911877943878</v>
      </c>
      <c r="H29" s="8">
        <v>12836507.29</v>
      </c>
      <c r="I29" s="9">
        <v>77.81029953943555</v>
      </c>
    </row>
    <row r="30" spans="2:9" ht="13.5">
      <c r="B30" s="5"/>
      <c r="C30" s="5" t="s">
        <v>18</v>
      </c>
      <c r="D30" s="8">
        <v>81167.21</v>
      </c>
      <c r="E30" s="9"/>
      <c r="F30" s="8">
        <v>636383.4400000001</v>
      </c>
      <c r="G30" s="9">
        <v>4.7925800736219415</v>
      </c>
      <c r="H30" s="8">
        <v>705962.3699999999</v>
      </c>
      <c r="I30" s="9">
        <v>4.279290482393347</v>
      </c>
    </row>
    <row r="31" spans="2:9" ht="13.5">
      <c r="B31" s="5"/>
      <c r="C31" s="5" t="s">
        <v>24</v>
      </c>
      <c r="D31" s="8">
        <v>11571603.719999997</v>
      </c>
      <c r="E31" s="9">
        <v>57.04141164042347</v>
      </c>
      <c r="F31" s="8">
        <v>2590648.6999999997</v>
      </c>
      <c r="G31" s="9">
        <v>19.51007923363717</v>
      </c>
      <c r="H31" s="8">
        <v>2954713.0599999996</v>
      </c>
      <c r="I31" s="9">
        <v>17.910409978171106</v>
      </c>
    </row>
    <row r="32" spans="2:9" ht="6" customHeight="1">
      <c r="B32" s="5"/>
      <c r="C32" s="5"/>
      <c r="D32" s="10"/>
      <c r="E32" s="11"/>
      <c r="F32" s="8"/>
      <c r="G32" s="15"/>
      <c r="H32" s="10"/>
      <c r="I32" s="11"/>
    </row>
    <row r="33" spans="2:9" ht="14.25" thickBot="1">
      <c r="B33" s="16"/>
      <c r="C33" s="17" t="s">
        <v>8</v>
      </c>
      <c r="D33" s="18">
        <v>20286320.739999995</v>
      </c>
      <c r="E33" s="18">
        <v>99.59989191218911</v>
      </c>
      <c r="F33" s="18">
        <v>13278514.499999996</v>
      </c>
      <c r="G33" s="18">
        <v>100.00000000000001</v>
      </c>
      <c r="H33" s="18">
        <v>16497182.719999999</v>
      </c>
      <c r="I33" s="18">
        <v>100</v>
      </c>
    </row>
    <row r="35" spans="2:9" ht="16.5">
      <c r="B35" s="23" t="s">
        <v>22</v>
      </c>
      <c r="C35" s="23"/>
      <c r="D35" s="23"/>
      <c r="E35" s="23"/>
      <c r="F35" s="23"/>
      <c r="G35" s="23"/>
      <c r="H35" s="23"/>
      <c r="I35" s="23"/>
    </row>
    <row r="36" spans="2:9" ht="13.5" thickBot="1">
      <c r="B36" s="4"/>
      <c r="C36" s="4"/>
      <c r="D36" s="4"/>
      <c r="E36" s="4"/>
      <c r="F36" s="4"/>
      <c r="G36" s="4"/>
      <c r="H36" s="4"/>
      <c r="I36" s="4"/>
    </row>
    <row r="37" spans="2:9" ht="12.75">
      <c r="B37" s="5"/>
      <c r="C37" s="5"/>
      <c r="D37" s="24" t="s">
        <v>0</v>
      </c>
      <c r="E37" s="24"/>
      <c r="F37" s="24" t="s">
        <v>12</v>
      </c>
      <c r="G37" s="24"/>
      <c r="H37" s="24" t="s">
        <v>1</v>
      </c>
      <c r="I37" s="24"/>
    </row>
    <row r="38" spans="2:9" ht="12.75" customHeight="1">
      <c r="B38" s="20" t="s">
        <v>2</v>
      </c>
      <c r="C38" s="20"/>
      <c r="D38" s="20" t="s">
        <v>3</v>
      </c>
      <c r="E38" s="20" t="s">
        <v>9</v>
      </c>
      <c r="F38" s="20" t="s">
        <v>3</v>
      </c>
      <c r="G38" s="20" t="s">
        <v>10</v>
      </c>
      <c r="H38" s="20" t="s">
        <v>3</v>
      </c>
      <c r="I38" s="20" t="s">
        <v>4</v>
      </c>
    </row>
    <row r="39" spans="2:9" ht="12.75">
      <c r="B39" s="22"/>
      <c r="C39" s="22"/>
      <c r="D39" s="21"/>
      <c r="E39" s="21"/>
      <c r="F39" s="21"/>
      <c r="G39" s="21"/>
      <c r="H39" s="21"/>
      <c r="I39" s="21"/>
    </row>
    <row r="40" spans="2:9" ht="12.75">
      <c r="B40" s="6"/>
      <c r="C40" s="6"/>
      <c r="D40" s="7"/>
      <c r="E40" s="7"/>
      <c r="F40" s="7"/>
      <c r="G40" s="7"/>
      <c r="H40" s="7"/>
      <c r="I40" s="7"/>
    </row>
    <row r="41" spans="2:9" ht="13.5">
      <c r="B41" s="6"/>
      <c r="C41" s="5" t="s">
        <v>16</v>
      </c>
      <c r="D41" s="8">
        <v>5339787.640000001</v>
      </c>
      <c r="E41" s="9">
        <v>8.972555818530772</v>
      </c>
      <c r="F41" s="8">
        <v>9624428.24</v>
      </c>
      <c r="G41" s="9">
        <v>22.786426935612766</v>
      </c>
      <c r="H41" s="8">
        <v>2961121.53</v>
      </c>
      <c r="I41" s="9">
        <v>6.153499715464481</v>
      </c>
    </row>
    <row r="42" spans="2:9" ht="13.5">
      <c r="B42" s="5"/>
      <c r="C42" s="5" t="s">
        <v>17</v>
      </c>
      <c r="D42" s="8">
        <v>8343939.26</v>
      </c>
      <c r="E42" s="9">
        <v>14.020494035373348</v>
      </c>
      <c r="F42" s="8">
        <v>7433918.72</v>
      </c>
      <c r="G42" s="9">
        <v>17.60026066323125</v>
      </c>
      <c r="H42" s="8">
        <v>10003124.9</v>
      </c>
      <c r="I42" s="9">
        <v>20.787470423716673</v>
      </c>
    </row>
    <row r="43" spans="2:9" ht="13.5">
      <c r="B43" s="5"/>
      <c r="C43" s="5" t="s">
        <v>18</v>
      </c>
      <c r="D43" s="8">
        <v>8329409.319999998</v>
      </c>
      <c r="E43" s="9">
        <v>13.996079076112927</v>
      </c>
      <c r="F43" s="8">
        <v>8453087.88</v>
      </c>
      <c r="G43" s="9">
        <v>20.013206452868086</v>
      </c>
      <c r="H43" s="8">
        <v>12253973.12</v>
      </c>
      <c r="I43" s="9">
        <v>25.464952837389752</v>
      </c>
    </row>
    <row r="44" spans="2:9" ht="13.5">
      <c r="B44" s="5"/>
      <c r="C44" s="5" t="s">
        <v>19</v>
      </c>
      <c r="D44" s="8">
        <v>6360850.3900000015</v>
      </c>
      <c r="E44" s="9">
        <v>10.688268715045425</v>
      </c>
      <c r="F44" s="8">
        <v>5085157.149999999</v>
      </c>
      <c r="G44" s="9">
        <v>12.03942291065218</v>
      </c>
      <c r="H44" s="8">
        <v>4621744.739999999</v>
      </c>
      <c r="I44" s="9">
        <v>9.604436918379184</v>
      </c>
    </row>
    <row r="45" spans="2:9" ht="13.5">
      <c r="B45" s="5"/>
      <c r="C45" s="5" t="s">
        <v>23</v>
      </c>
      <c r="D45" s="8">
        <v>17060098.77</v>
      </c>
      <c r="E45" s="9">
        <v>28.666437469688056</v>
      </c>
      <c r="F45" s="8">
        <v>10289329.870000003</v>
      </c>
      <c r="G45" s="9">
        <v>24.3606225172679</v>
      </c>
      <c r="H45" s="8">
        <v>11985795.079999998</v>
      </c>
      <c r="I45" s="9">
        <v>24.907652680636705</v>
      </c>
    </row>
    <row r="46" spans="2:9" ht="13.5">
      <c r="B46" s="5"/>
      <c r="C46" s="5" t="s">
        <v>24</v>
      </c>
      <c r="D46" s="8">
        <v>14078362.890000004</v>
      </c>
      <c r="E46" s="9">
        <v>23.65616488524949</v>
      </c>
      <c r="F46" s="8">
        <v>1351627.13</v>
      </c>
      <c r="G46" s="9">
        <v>3.2000605203678028</v>
      </c>
      <c r="H46" s="8">
        <v>6295174.519999999</v>
      </c>
      <c r="I46" s="9">
        <v>13.08198742441322</v>
      </c>
    </row>
    <row r="47" spans="2:9" ht="13.5">
      <c r="B47" s="5"/>
      <c r="C47" s="5"/>
      <c r="D47" s="10"/>
      <c r="E47" s="11"/>
      <c r="F47" s="8"/>
      <c r="G47" s="15"/>
      <c r="H47" s="10"/>
      <c r="I47" s="11"/>
    </row>
    <row r="48" spans="2:9" ht="14.25" thickBot="1">
      <c r="B48" s="16"/>
      <c r="C48" s="17" t="s">
        <v>8</v>
      </c>
      <c r="D48" s="18">
        <v>59512448.269999996</v>
      </c>
      <c r="E48" s="18">
        <v>100.00000000000003</v>
      </c>
      <c r="F48" s="18">
        <v>42237548.99000001</v>
      </c>
      <c r="G48" s="18">
        <v>99.99999999999999</v>
      </c>
      <c r="H48" s="18">
        <v>48120933.889999986</v>
      </c>
      <c r="I48" s="18">
        <v>100.00000000000003</v>
      </c>
    </row>
    <row r="51" spans="2:9" ht="13.5">
      <c r="B51" s="5" t="s">
        <v>13</v>
      </c>
      <c r="C51" s="12"/>
      <c r="D51" s="13"/>
      <c r="E51" s="14"/>
      <c r="F51" s="13"/>
      <c r="G51" s="14"/>
      <c r="H51" s="13"/>
      <c r="I51" s="14"/>
    </row>
    <row r="52" spans="2:9" ht="13.5">
      <c r="B52" s="6" t="s">
        <v>14</v>
      </c>
      <c r="C52" s="12"/>
      <c r="D52" s="13"/>
      <c r="E52" s="14"/>
      <c r="F52" s="13"/>
      <c r="G52" s="14"/>
      <c r="H52" s="13"/>
      <c r="I52" s="14"/>
    </row>
    <row r="53" spans="2:9" ht="13.5">
      <c r="B53" s="19"/>
      <c r="C53" s="12"/>
      <c r="D53" s="13"/>
      <c r="E53" s="14"/>
      <c r="F53" s="13"/>
      <c r="G53" s="14"/>
      <c r="H53" s="13"/>
      <c r="I53" s="14"/>
    </row>
    <row r="54" ht="12.75">
      <c r="B54" s="19"/>
    </row>
    <row r="55" ht="12.75">
      <c r="B55" s="19"/>
    </row>
  </sheetData>
  <sheetProtection/>
  <mergeCells count="36">
    <mergeCell ref="D9:E9"/>
    <mergeCell ref="B22:I22"/>
    <mergeCell ref="B25:C26"/>
    <mergeCell ref="G25:G26"/>
    <mergeCell ref="D25:D26"/>
    <mergeCell ref="E10:E11"/>
    <mergeCell ref="D10:D11"/>
    <mergeCell ref="H24:I24"/>
    <mergeCell ref="I25:I26"/>
    <mergeCell ref="D24:E24"/>
    <mergeCell ref="B2:I2"/>
    <mergeCell ref="B3:I3"/>
    <mergeCell ref="B4:I4"/>
    <mergeCell ref="F9:G9"/>
    <mergeCell ref="H9:I9"/>
    <mergeCell ref="G10:G11"/>
    <mergeCell ref="H10:H11"/>
    <mergeCell ref="I10:I11"/>
    <mergeCell ref="B10:C11"/>
    <mergeCell ref="B7:I7"/>
    <mergeCell ref="B35:I35"/>
    <mergeCell ref="D37:E37"/>
    <mergeCell ref="F37:G37"/>
    <mergeCell ref="H37:I37"/>
    <mergeCell ref="F10:F11"/>
    <mergeCell ref="H25:H26"/>
    <mergeCell ref="F24:G24"/>
    <mergeCell ref="E25:E26"/>
    <mergeCell ref="F25:F26"/>
    <mergeCell ref="G38:G39"/>
    <mergeCell ref="H38:H39"/>
    <mergeCell ref="I38:I39"/>
    <mergeCell ref="B38:C39"/>
    <mergeCell ref="D38:D39"/>
    <mergeCell ref="E38:E39"/>
    <mergeCell ref="F38:F39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2016-09-20T16:21:55Z</dcterms:modified>
  <cp:category/>
  <cp:version/>
  <cp:contentType/>
  <cp:contentStatus/>
</cp:coreProperties>
</file>