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480" windowWidth="10605" windowHeight="8130" activeTab="2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<sst xmlns="http://schemas.openxmlformats.org/spreadsheetml/2006/main" count="95" uniqueCount="80">
  <si>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</si>
  <si>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</si>
  <si>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</si>
  <si>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</si>
  <si>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</si>
  <si>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</si>
  <si>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</si>
  <si>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</si>
  <si>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</si>
  <si>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</si>
  <si>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</si>
  <si>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</si>
  <si>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</si>
  <si>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</si>
  <si>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</si>
  <si>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</si>
  <si>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</si>
  <si>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</si>
  <si>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</si>
  <si>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</si>
  <si>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</si>
  <si>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</si>
  <si>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</si>
  <si>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</si>
  <si>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</si>
  <si>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</si>
  <si>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</si>
  <si>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</si>
  <si>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</si>
  <si>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</si>
  <si>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</si>
  <si>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</si>
  <si>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</si>
  <si>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</si>
  <si>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</si>
  <si>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</si>
  <si>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</si>
  <si>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</si>
  <si>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</si>
  <si>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</si>
  <si>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</si>
  <si>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</si>
  <si>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</si>
  <si>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</si>
  <si>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</si>
  <si>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</si>
  <si>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</si>
  <si>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</si>
  <si>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</si>
  <si>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</si>
  <si>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</si>
  <si>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</si>
  <si>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</si>
  <si>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</si>
  <si>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</si>
  <si>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</si>
  <si>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</si>
  <si>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</si>
  <si>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</si>
  <si>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</si>
  <si>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</si>
  <si>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</si>
  <si>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</si>
  <si>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</si>
  <si>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</si>
  <si>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</si>
  <si>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</si>
  <si>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</si>
  <si>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>Promedio Trimestre 2013</t>
  </si>
  <si>
    <t>PORCENTAJES TOTALES 1</t>
  </si>
  <si>
    <t>Estados Unidos de América</t>
  </si>
  <si>
    <t>Alemania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</si>
  <si>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aprobados.</t>
  </si>
  <si>
    <t>ENERO-MARZO 2015</t>
  </si>
  <si>
    <t>AÑO 2015</t>
  </si>
  <si>
    <t>Enero - Marzo 2014</t>
  </si>
  <si>
    <t>Enero - Marzo 2013</t>
  </si>
  <si>
    <t>Promedio Trimestre 2014</t>
  </si>
  <si>
    <t>ENERO - MARZO 2015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</si>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</sst>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165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5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7" fillId="4" borderId="13" xfId="0" applyNumberFormat="1" applyFont="1" applyFill="1" applyBorder="1" applyAlignment="1" applyProtection="1">
      <alignment horizontal="center"/>
      <protection/>
    </xf>
    <xf numFmtId="3" fontId="17" fillId="4" borderId="14" xfId="0" applyNumberFormat="1" applyFont="1" applyFill="1" applyBorder="1" applyAlignment="1" applyProtection="1">
      <alignment horizontal="center"/>
      <protection/>
    </xf>
    <xf numFmtId="3" fontId="17" fillId="4" borderId="15" xfId="0" applyNumberFormat="1" applyFont="1" applyFill="1" applyBorder="1" applyAlignment="1" applyProtection="1">
      <alignment horizontal="center"/>
      <protection/>
    </xf>
    <xf numFmtId="10" fontId="17" fillId="6" borderId="16" xfId="21" applyNumberFormat="1" applyFont="1" applyFill="1" applyBorder="1" applyAlignment="1" applyProtection="1">
      <alignment horizontal="center"/>
      <protection/>
    </xf>
    <xf numFmtId="10" fontId="17" fillId="7" borderId="17" xfId="21" applyNumberFormat="1" applyFont="1" applyFill="1" applyBorder="1" applyAlignment="1" applyProtection="1">
      <alignment horizontal="center"/>
      <protection/>
    </xf>
    <xf numFmtId="3" fontId="17" fillId="4" borderId="18" xfId="0" applyNumberFormat="1" applyFont="1" applyFill="1" applyBorder="1" applyAlignment="1" applyProtection="1">
      <alignment horizontal="center"/>
      <protection/>
    </xf>
    <xf numFmtId="10" fontId="17" fillId="6" borderId="19" xfId="21" applyNumberFormat="1" applyFont="1" applyFill="1" applyBorder="1" applyAlignment="1" applyProtection="1">
      <alignment horizontal="center"/>
      <protection/>
    </xf>
    <xf numFmtId="3" fontId="15" fillId="4" borderId="9" xfId="0" applyNumberFormat="1" applyFont="1" applyFill="1" applyBorder="1" applyAlignment="1" applyProtection="1">
      <alignment horizontal="center"/>
      <protection/>
    </xf>
    <xf numFmtId="3" fontId="15" fillId="4" borderId="20" xfId="0" applyNumberFormat="1" applyFont="1" applyFill="1" applyBorder="1" applyAlignment="1" applyProtection="1">
      <alignment horizontal="center"/>
      <protection/>
    </xf>
    <xf numFmtId="10" fontId="15" fillId="6" borderId="10" xfId="21" applyNumberFormat="1" applyFont="1" applyFill="1" applyBorder="1" applyAlignment="1" applyProtection="1">
      <alignment horizontal="center"/>
      <protection/>
    </xf>
    <xf numFmtId="10" fontId="15" fillId="6" borderId="21" xfId="21" applyNumberFormat="1" applyFont="1" applyFill="1" applyBorder="1" applyAlignment="1" applyProtection="1">
      <alignment horizontal="center"/>
      <protection/>
    </xf>
    <xf numFmtId="10" fontId="15" fillId="7" borderId="21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0" fillId="8" borderId="0" xfId="0" applyFont="1" applyFill="1"/>
    <xf numFmtId="0" fontId="21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164" fontId="4" fillId="5" borderId="22" xfId="23" applyNumberFormat="1" applyFont="1" applyFill="1" applyBorder="1" applyAlignment="1" applyProtection="1">
      <alignment horizontal="center"/>
      <protection/>
    </xf>
    <xf numFmtId="164" fontId="4" fillId="5" borderId="23" xfId="23" applyNumberFormat="1" applyFont="1" applyFill="1" applyBorder="1" applyAlignment="1" applyProtection="1">
      <alignment horizontal="center"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165" fontId="17" fillId="4" borderId="16" xfId="21" applyNumberFormat="1" applyFont="1" applyFill="1" applyBorder="1" applyAlignment="1" applyProtection="1">
      <alignment horizontal="center"/>
      <protection/>
    </xf>
    <xf numFmtId="165" fontId="17" fillId="4" borderId="19" xfId="21" applyNumberFormat="1" applyFont="1" applyFill="1" applyBorder="1" applyAlignment="1" applyProtection="1">
      <alignment horizontal="center"/>
      <protection/>
    </xf>
    <xf numFmtId="165" fontId="15" fillId="4" borderId="10" xfId="21" applyNumberFormat="1" applyFont="1" applyFill="1" applyBorder="1" applyAlignment="1" applyProtection="1">
      <alignment horizontal="center"/>
      <protection/>
    </xf>
    <xf numFmtId="0" fontId="22" fillId="8" borderId="0" xfId="21" applyNumberFormat="1" applyFont="1" applyFill="1" applyBorder="1" applyAlignment="1" applyProtection="1" quotePrefix="1">
      <alignment/>
      <protection/>
    </xf>
    <xf numFmtId="0" fontId="4" fillId="8" borderId="24" xfId="0" applyFont="1" applyFill="1" applyBorder="1" applyAlignment="1">
      <alignment horizontal="left"/>
    </xf>
    <xf numFmtId="3" fontId="4" fillId="8" borderId="24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5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26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7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7" fillId="8" borderId="0" xfId="25" applyFont="1" applyFill="1" applyBorder="1" applyAlignment="1">
      <alignment horizontal="left"/>
      <protection/>
    </xf>
    <xf numFmtId="0" fontId="7" fillId="8" borderId="0" xfId="25" applyFont="1" applyFill="1">
      <alignment/>
      <protection/>
    </xf>
    <xf numFmtId="0" fontId="8" fillId="8" borderId="0" xfId="25" applyFont="1" applyFill="1" applyAlignment="1">
      <alignment horizontal="left"/>
      <protection/>
    </xf>
    <xf numFmtId="0" fontId="6" fillId="8" borderId="0" xfId="25" applyFont="1" applyFill="1" applyAlignment="1">
      <alignment horizontal="left"/>
      <protection/>
    </xf>
    <xf numFmtId="0" fontId="10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1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3" fontId="4" fillId="0" borderId="27" xfId="0" applyNumberFormat="1" applyFont="1" applyBorder="1" applyAlignment="1">
      <alignment horizontal="right" indent="2"/>
    </xf>
    <xf numFmtId="3" fontId="4" fillId="0" borderId="27" xfId="0" applyNumberFormat="1" applyFont="1" applyFill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28" xfId="0" applyFont="1" applyFill="1" applyBorder="1" applyAlignment="1">
      <alignment horizontal="left"/>
    </xf>
    <xf numFmtId="3" fontId="4" fillId="0" borderId="29" xfId="0" applyNumberFormat="1" applyFont="1" applyBorder="1" applyAlignment="1">
      <alignment horizontal="right" indent="2"/>
    </xf>
    <xf numFmtId="3" fontId="4" fillId="0" borderId="29" xfId="0" applyNumberFormat="1" applyFont="1" applyFill="1" applyBorder="1" applyAlignment="1">
      <alignment horizontal="right" indent="2"/>
    </xf>
    <xf numFmtId="3" fontId="4" fillId="0" borderId="30" xfId="0" applyNumberFormat="1" applyFont="1" applyBorder="1" applyAlignment="1">
      <alignment horizontal="right" indent="2"/>
    </xf>
    <xf numFmtId="3" fontId="3" fillId="8" borderId="31" xfId="25" applyNumberFormat="1" applyFont="1" applyFill="1" applyBorder="1" applyAlignment="1">
      <alignment horizontal="center"/>
      <protection/>
    </xf>
    <xf numFmtId="0" fontId="6" fillId="3" borderId="32" xfId="25" applyFont="1" applyFill="1" applyBorder="1" applyAlignment="1">
      <alignment horizontal="center" vertical="center" wrapText="1"/>
      <protection/>
    </xf>
    <xf numFmtId="0" fontId="3" fillId="3" borderId="33" xfId="25" applyFont="1" applyFill="1" applyBorder="1" applyAlignment="1">
      <alignment horizontal="center" vertical="center" wrapText="1"/>
      <protection/>
    </xf>
    <xf numFmtId="0" fontId="3" fillId="3" borderId="22" xfId="25" applyFont="1" applyFill="1" applyBorder="1" applyAlignment="1">
      <alignment horizontal="center" vertical="center" wrapText="1"/>
      <protection/>
    </xf>
    <xf numFmtId="0" fontId="3" fillId="3" borderId="34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28" xfId="25" applyFont="1" applyFill="1" applyBorder="1" applyAlignment="1">
      <alignment horizontal="left" wrapText="1"/>
      <protection/>
    </xf>
    <xf numFmtId="14" fontId="4" fillId="8" borderId="29" xfId="25" applyNumberFormat="1" applyFont="1" applyFill="1" applyBorder="1" applyAlignment="1">
      <alignment horizontal="center" wrapText="1"/>
      <protection/>
    </xf>
    <xf numFmtId="0" fontId="4" fillId="8" borderId="29" xfId="25" applyFont="1" applyFill="1" applyBorder="1" applyAlignment="1">
      <alignment horizontal="center"/>
      <protection/>
    </xf>
    <xf numFmtId="3" fontId="4" fillId="8" borderId="29" xfId="25" applyNumberFormat="1" applyFont="1" applyFill="1" applyBorder="1" applyAlignment="1" applyProtection="1">
      <alignment horizontal="center"/>
      <protection/>
    </xf>
    <xf numFmtId="3" fontId="4" fillId="8" borderId="30" xfId="25" applyNumberFormat="1" applyFont="1" applyFill="1" applyBorder="1" applyAlignment="1" applyProtection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3" fillId="8" borderId="1" xfId="25" applyFont="1" applyFill="1" applyBorder="1" applyAlignment="1">
      <alignment horizontal="left" wrapText="1"/>
      <protection/>
    </xf>
    <xf numFmtId="0" fontId="4" fillId="8" borderId="3" xfId="25" applyFont="1" applyFill="1" applyBorder="1" applyAlignment="1">
      <alignment horizontal="center" wrapText="1"/>
      <protection/>
    </xf>
    <xf numFmtId="0" fontId="4" fillId="0" borderId="35" xfId="0" applyFont="1" applyFill="1" applyBorder="1" applyAlignment="1">
      <alignment horizontal="left"/>
    </xf>
    <xf numFmtId="3" fontId="3" fillId="8" borderId="36" xfId="25" applyNumberFormat="1" applyFont="1" applyFill="1" applyBorder="1" applyAlignment="1">
      <alignment horizontal="center"/>
      <protection/>
    </xf>
    <xf numFmtId="0" fontId="15" fillId="9" borderId="37" xfId="21" applyFont="1" applyFill="1" applyBorder="1" applyAlignment="1" applyProtection="1">
      <alignment/>
      <protection/>
    </xf>
    <xf numFmtId="0" fontId="15" fillId="9" borderId="36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center" vertical="center" wrapText="1"/>
      <protection/>
    </xf>
    <xf numFmtId="0" fontId="16" fillId="5" borderId="7" xfId="21" applyFont="1" applyFill="1" applyBorder="1" applyAlignment="1" applyProtection="1">
      <alignment horizontal="center" vertical="center" wrapText="1"/>
      <protection/>
    </xf>
    <xf numFmtId="0" fontId="15" fillId="4" borderId="20" xfId="21" applyFont="1" applyFill="1" applyBorder="1" applyAlignment="1" applyProtection="1">
      <alignment horizontal="center" vertical="center" wrapText="1"/>
      <protection/>
    </xf>
    <xf numFmtId="0" fontId="3" fillId="5" borderId="20" xfId="21" applyFont="1" applyFill="1" applyBorder="1" applyAlignment="1" applyProtection="1">
      <alignment horizontal="center" vertical="center" wrapText="1"/>
      <protection/>
    </xf>
    <xf numFmtId="0" fontId="15" fillId="6" borderId="10" xfId="21" applyFont="1" applyFill="1" applyBorder="1" applyAlignment="1" applyProtection="1">
      <alignment horizontal="center" vertical="center"/>
      <protection/>
    </xf>
    <xf numFmtId="0" fontId="15" fillId="6" borderId="12" xfId="21" applyFont="1" applyFill="1" applyBorder="1" applyAlignment="1" applyProtection="1">
      <alignment horizontal="center" vertical="center"/>
      <protection/>
    </xf>
    <xf numFmtId="0" fontId="15" fillId="7" borderId="21" xfId="21" applyFont="1" applyFill="1" applyBorder="1" applyAlignment="1" applyProtection="1">
      <alignment horizontal="center" vertical="center"/>
      <protection/>
    </xf>
    <xf numFmtId="0" fontId="17" fillId="9" borderId="18" xfId="0" applyFont="1" applyFill="1" applyBorder="1" applyAlignment="1" applyProtection="1">
      <alignment/>
      <protection/>
    </xf>
    <xf numFmtId="0" fontId="15" fillId="9" borderId="36" xfId="0" applyFont="1" applyFill="1" applyBorder="1" applyAlignment="1" applyProtection="1">
      <alignment/>
      <protection/>
    </xf>
    <xf numFmtId="10" fontId="4" fillId="5" borderId="22" xfId="23" applyNumberFormat="1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3" fontId="4" fillId="8" borderId="27" xfId="0" applyNumberFormat="1" applyFont="1" applyFill="1" applyBorder="1" applyAlignment="1">
      <alignment horizontal="right" indent="2"/>
    </xf>
    <xf numFmtId="3" fontId="4" fillId="8" borderId="39" xfId="0" applyNumberFormat="1" applyFont="1" applyFill="1" applyBorder="1" applyAlignment="1">
      <alignment horizontal="right" indent="2"/>
    </xf>
    <xf numFmtId="3" fontId="4" fillId="8" borderId="3" xfId="0" applyNumberFormat="1" applyFont="1" applyFill="1" applyBorder="1" applyAlignment="1">
      <alignment horizontal="right" indent="2"/>
    </xf>
    <xf numFmtId="3" fontId="4" fillId="8" borderId="4" xfId="0" applyNumberFormat="1" applyFont="1" applyFill="1" applyBorder="1" applyAlignment="1">
      <alignment horizontal="right" indent="2"/>
    </xf>
    <xf numFmtId="3" fontId="4" fillId="8" borderId="0" xfId="25" applyNumberFormat="1" applyFont="1" applyFill="1">
      <alignment/>
      <protection/>
    </xf>
    <xf numFmtId="3" fontId="4" fillId="8" borderId="5" xfId="0" applyNumberFormat="1" applyFont="1" applyFill="1" applyBorder="1" applyAlignment="1">
      <alignment horizontal="right" indent="2"/>
    </xf>
    <xf numFmtId="0" fontId="4" fillId="8" borderId="26" xfId="25" applyFont="1" applyFill="1" applyBorder="1" applyAlignment="1">
      <alignment horizontal="left" vertical="center" wrapText="1"/>
      <protection/>
    </xf>
    <xf numFmtId="0" fontId="3" fillId="8" borderId="40" xfId="25" applyFont="1" applyFill="1" applyBorder="1" applyAlignment="1">
      <alignment horizontal="left" vertical="center" wrapText="1"/>
      <protection/>
    </xf>
    <xf numFmtId="0" fontId="3" fillId="8" borderId="41" xfId="25" applyFont="1" applyFill="1" applyBorder="1" applyAlignment="1">
      <alignment horizontal="left" vertical="center" wrapText="1"/>
      <protection/>
    </xf>
    <xf numFmtId="0" fontId="4" fillId="8" borderId="26" xfId="25" applyFont="1" applyFill="1" applyBorder="1" applyAlignment="1">
      <alignment horizontal="left" vertical="justify" wrapText="1"/>
      <protection/>
    </xf>
    <xf numFmtId="0" fontId="3" fillId="8" borderId="40" xfId="25" applyFont="1" applyFill="1" applyBorder="1" applyAlignment="1">
      <alignment horizontal="left" vertical="justify" wrapText="1"/>
      <protection/>
    </xf>
    <xf numFmtId="0" fontId="3" fillId="8" borderId="41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6" fillId="8" borderId="9" xfId="25" applyFont="1" applyFill="1" applyBorder="1" applyAlignment="1">
      <alignment horizontal="center"/>
      <protection/>
    </xf>
    <xf numFmtId="0" fontId="6" fillId="8" borderId="12" xfId="25" applyFont="1" applyFill="1" applyBorder="1" applyAlignment="1">
      <alignment horizontal="center"/>
      <protection/>
    </xf>
    <xf numFmtId="0" fontId="6" fillId="8" borderId="21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26" xfId="25" applyFont="1" applyFill="1" applyBorder="1" applyAlignment="1">
      <alignment horizontal="left"/>
      <protection/>
    </xf>
    <xf numFmtId="0" fontId="4" fillId="8" borderId="40" xfId="25" applyFont="1" applyFill="1" applyBorder="1" applyAlignment="1">
      <alignment horizontal="left"/>
      <protection/>
    </xf>
    <xf numFmtId="0" fontId="9" fillId="8" borderId="40" xfId="20" applyFont="1" applyFill="1" applyBorder="1" applyAlignment="1" applyProtection="1">
      <alignment horizontal="left" vertical="center" wrapText="1"/>
      <protection/>
    </xf>
    <xf numFmtId="0" fontId="9" fillId="8" borderId="41" xfId="20" applyFont="1" applyFill="1" applyBorder="1" applyAlignment="1" applyProtection="1">
      <alignment horizontal="left" vertical="center" wrapText="1"/>
      <protection/>
    </xf>
    <xf numFmtId="0" fontId="4" fillId="8" borderId="40" xfId="25" applyFont="1" applyFill="1" applyBorder="1" applyAlignment="1">
      <alignment horizontal="left" vertical="center" wrapText="1"/>
      <protection/>
    </xf>
    <xf numFmtId="0" fontId="4" fillId="8" borderId="41" xfId="25" applyFont="1" applyFill="1" applyBorder="1" applyAlignment="1">
      <alignment horizontal="left" vertical="center" wrapText="1"/>
      <protection/>
    </xf>
    <xf numFmtId="0" fontId="3" fillId="8" borderId="0" xfId="0" applyFont="1" applyFill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5" fillId="9" borderId="9" xfId="21" applyFont="1" applyFill="1" applyBorder="1" applyAlignment="1" applyProtection="1">
      <alignment horizontal="center"/>
      <protection/>
    </xf>
    <xf numFmtId="0" fontId="15" fillId="9" borderId="12" xfId="21" applyFont="1" applyFill="1" applyBorder="1" applyAlignment="1" applyProtection="1">
      <alignment horizontal="center"/>
      <protection/>
    </xf>
    <xf numFmtId="0" fontId="15" fillId="9" borderId="21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  <xf numFmtId="10" fontId="17" fillId="7" borderId="37" xfId="21" applyNumberFormat="1" applyFont="1" applyFill="1" applyBorder="1" applyAlignment="1" applyProtection="1">
      <alignment horizontal="center"/>
      <protection/>
    </xf>
    <xf numFmtId="10" fontId="17" fillId="6" borderId="24" xfId="21" applyNumberFormat="1" applyFont="1" applyFill="1" applyBorder="1" applyAlignment="1" applyProtection="1">
      <alignment horizontal="center"/>
      <protection/>
    </xf>
    <xf numFmtId="10" fontId="17" fillId="6" borderId="0" xfId="21" applyNumberFormat="1" applyFont="1" applyFill="1" applyBorder="1" applyAlignment="1" applyProtection="1">
      <alignment horizontal="center"/>
      <protection/>
    </xf>
    <xf numFmtId="0" fontId="15" fillId="7" borderId="16" xfId="21" applyFont="1" applyFill="1" applyBorder="1" applyAlignment="1" applyProtection="1">
      <alignment horizontal="center" vertical="center"/>
      <protection/>
    </xf>
    <xf numFmtId="10" fontId="15" fillId="7" borderId="42" xfId="21" applyNumberFormat="1" applyFont="1" applyFill="1" applyBorder="1" applyAlignment="1" applyProtection="1">
      <alignment horizontal="center"/>
      <protection/>
    </xf>
    <xf numFmtId="10" fontId="17" fillId="7" borderId="43" xfId="21" applyNumberFormat="1" applyFont="1" applyFill="1" applyBorder="1" applyAlignment="1" applyProtection="1">
      <alignment horizontal="center"/>
      <protection/>
    </xf>
    <xf numFmtId="10" fontId="17" fillId="7" borderId="44" xfId="21" applyNumberFormat="1" applyFont="1" applyFill="1" applyBorder="1" applyAlignment="1" applyProtection="1">
      <alignment horizontal="center"/>
      <protection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  <cellStyle name="Normal 12" xfId="54"/>
    <cellStyle name="Porcentaje 4" xfId="55"/>
    <cellStyle name="Normal 4 3" xfId="56"/>
    <cellStyle name="Millares 3 3" xfId="57"/>
    <cellStyle name="Normal 7 2" xfId="58"/>
    <cellStyle name="Normal 8 2" xfId="59"/>
    <cellStyle name="Millares 3 2 2" xfId="60"/>
    <cellStyle name="Normal 2 2 4" xfId="61"/>
    <cellStyle name="Normal 4 2 2" xfId="62"/>
    <cellStyle name="Moneda 2" xfId="63"/>
    <cellStyle name="Normal 2 2 2" xfId="64"/>
    <cellStyle name="Porcentaje 2 2" xfId="65"/>
    <cellStyle name="style1417710042852" xfId="66"/>
    <cellStyle name="style1417710040590" xfId="67"/>
    <cellStyle name="style1417710040543" xfId="68"/>
    <cellStyle name="style1417710042742" xfId="69"/>
    <cellStyle name="style1417710040512" xfId="70"/>
    <cellStyle name="style1417710042711" xfId="71"/>
    <cellStyle name="style1417710042774" xfId="72"/>
    <cellStyle name="style1417710040668" xfId="73"/>
    <cellStyle name="style1417710040714" xfId="74"/>
    <cellStyle name="Normal 3 4" xfId="75"/>
    <cellStyle name="Normal 9 2" xfId="76"/>
    <cellStyle name="Millares 2 4" xfId="77"/>
    <cellStyle name="Normal 2 2 3" xfId="78"/>
    <cellStyle name="Normal 3 2 3" xfId="79"/>
    <cellStyle name="Normal 2 5" xfId="80"/>
    <cellStyle name="Normal 10" xfId="81"/>
    <cellStyle name="Normal 11" xfId="82"/>
    <cellStyle name="Normal 10 2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zoomScale="90" zoomScaleNormal="90" workbookViewId="0" topLeftCell="A1">
      <selection activeCell="K11" sqref="K11"/>
    </sheetView>
  </sheetViews>
  <sheetFormatPr defaultColWidth="11.421875" defaultRowHeight="12.75"/>
  <cols>
    <col min="1" max="1" width="4.140625" style="58" customWidth="1"/>
    <col min="2" max="2" width="43.28125" style="59" customWidth="1"/>
    <col min="3" max="3" width="15.8515625" style="58" customWidth="1"/>
    <col min="4" max="4" width="15.00390625" style="58" customWidth="1"/>
    <col min="5" max="5" width="17.28125" style="58" customWidth="1"/>
    <col min="6" max="6" width="24.57421875" style="58" customWidth="1"/>
    <col min="7" max="7" width="21.421875" style="58" customWidth="1"/>
    <col min="8" max="8" width="11.421875" style="58" customWidth="1"/>
    <col min="9" max="9" width="6.28125" style="58" customWidth="1"/>
    <col min="10" max="16384" width="11.421875" style="58" customWidth="1"/>
  </cols>
  <sheetData>
    <row r="1" ht="13.5" thickBot="1">
      <c r="B1" s="58"/>
    </row>
    <row r="2" spans="1:255" ht="16.5" thickBot="1">
      <c r="A2" s="60"/>
      <c r="B2" s="136" t="s">
        <v>42</v>
      </c>
      <c r="C2" s="137"/>
      <c r="D2" s="137"/>
      <c r="E2" s="137"/>
      <c r="F2" s="137"/>
      <c r="G2" s="138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  <c r="IQ2" s="60"/>
      <c r="IR2" s="60"/>
      <c r="IS2" s="60"/>
      <c r="IT2" s="60"/>
      <c r="IU2" s="60"/>
    </row>
    <row r="3" spans="1:255" ht="12.75">
      <c r="A3" s="60"/>
      <c r="B3" s="139" t="s">
        <v>73</v>
      </c>
      <c r="C3" s="139"/>
      <c r="D3" s="139"/>
      <c r="E3" s="139"/>
      <c r="F3" s="139"/>
      <c r="G3" s="139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  <c r="FI3" s="60"/>
      <c r="FJ3" s="60"/>
      <c r="FK3" s="60"/>
      <c r="FL3" s="60"/>
      <c r="FM3" s="60"/>
      <c r="FN3" s="60"/>
      <c r="FO3" s="60"/>
      <c r="FP3" s="60"/>
      <c r="FQ3" s="60"/>
      <c r="FR3" s="60"/>
      <c r="FS3" s="60"/>
      <c r="FT3" s="60"/>
      <c r="FU3" s="60"/>
      <c r="FV3" s="60"/>
      <c r="FW3" s="60"/>
      <c r="FX3" s="60"/>
      <c r="FY3" s="60"/>
      <c r="FZ3" s="60"/>
      <c r="GA3" s="60"/>
      <c r="GB3" s="60"/>
      <c r="GC3" s="60"/>
      <c r="GD3" s="60"/>
      <c r="GE3" s="60"/>
      <c r="GF3" s="60"/>
      <c r="GG3" s="60"/>
      <c r="GH3" s="60"/>
      <c r="GI3" s="60"/>
      <c r="GJ3" s="60"/>
      <c r="GK3" s="60"/>
      <c r="GL3" s="60"/>
      <c r="GM3" s="60"/>
      <c r="GN3" s="60"/>
      <c r="GO3" s="60"/>
      <c r="GP3" s="60"/>
      <c r="GQ3" s="60"/>
      <c r="GR3" s="60"/>
      <c r="GS3" s="60"/>
      <c r="GT3" s="60"/>
      <c r="GU3" s="60"/>
      <c r="GV3" s="60"/>
      <c r="GW3" s="60"/>
      <c r="GX3" s="60"/>
      <c r="GY3" s="60"/>
      <c r="GZ3" s="60"/>
      <c r="HA3" s="60"/>
      <c r="HB3" s="60"/>
      <c r="HC3" s="60"/>
      <c r="HD3" s="60"/>
      <c r="HE3" s="60"/>
      <c r="HF3" s="60"/>
      <c r="HG3" s="60"/>
      <c r="HH3" s="60"/>
      <c r="HI3" s="60"/>
      <c r="HJ3" s="60"/>
      <c r="HK3" s="60"/>
      <c r="HL3" s="60"/>
      <c r="HM3" s="60"/>
      <c r="HN3" s="60"/>
      <c r="HO3" s="60"/>
      <c r="HP3" s="60"/>
      <c r="HQ3" s="60"/>
      <c r="HR3" s="60"/>
      <c r="HS3" s="60"/>
      <c r="HT3" s="60"/>
      <c r="HU3" s="60"/>
      <c r="HV3" s="60"/>
      <c r="HW3" s="60"/>
      <c r="HX3" s="60"/>
      <c r="HY3" s="60"/>
      <c r="HZ3" s="60"/>
      <c r="IA3" s="60"/>
      <c r="IB3" s="60"/>
      <c r="IC3" s="60"/>
      <c r="ID3" s="60"/>
      <c r="IE3" s="60"/>
      <c r="IF3" s="60"/>
      <c r="IG3" s="60"/>
      <c r="IH3" s="60"/>
      <c r="II3" s="60"/>
      <c r="IJ3" s="60"/>
      <c r="IK3" s="60"/>
      <c r="IL3" s="60"/>
      <c r="IM3" s="60"/>
      <c r="IN3" s="60"/>
      <c r="IO3" s="60"/>
      <c r="IP3" s="60"/>
      <c r="IQ3" s="60"/>
      <c r="IR3" s="60"/>
      <c r="IS3" s="60"/>
      <c r="IT3" s="60"/>
      <c r="IU3" s="60"/>
    </row>
    <row r="4" ht="7.5" customHeight="1" thickBot="1"/>
    <row r="5" spans="2:7" s="61" customFormat="1" ht="39" thickBot="1">
      <c r="B5" s="92" t="s">
        <v>18</v>
      </c>
      <c r="C5" s="93" t="s">
        <v>19</v>
      </c>
      <c r="D5" s="93" t="s">
        <v>20</v>
      </c>
      <c r="E5" s="93" t="s">
        <v>21</v>
      </c>
      <c r="F5" s="94" t="s">
        <v>66</v>
      </c>
      <c r="G5" s="95" t="s">
        <v>67</v>
      </c>
    </row>
    <row r="6" spans="1:11" ht="13.5" thickTop="1">
      <c r="A6" s="58">
        <v>1</v>
      </c>
      <c r="B6" s="96" t="s">
        <v>59</v>
      </c>
      <c r="C6" s="62">
        <v>35921</v>
      </c>
      <c r="D6" s="63" t="s">
        <v>22</v>
      </c>
      <c r="E6" s="64" t="s">
        <v>23</v>
      </c>
      <c r="F6" s="65">
        <v>149399.25420103205</v>
      </c>
      <c r="G6" s="97">
        <v>72666.03942369284</v>
      </c>
      <c r="H6" s="103"/>
      <c r="I6" s="61"/>
      <c r="J6" s="61"/>
      <c r="K6" s="61"/>
    </row>
    <row r="7" spans="1:11" ht="12.75">
      <c r="A7" s="58">
        <v>2</v>
      </c>
      <c r="B7" s="96" t="s">
        <v>63</v>
      </c>
      <c r="C7" s="69" t="s">
        <v>25</v>
      </c>
      <c r="D7" s="67" t="s">
        <v>26</v>
      </c>
      <c r="E7" s="68" t="s">
        <v>23</v>
      </c>
      <c r="F7" s="65">
        <v>49021.09</v>
      </c>
      <c r="G7" s="97">
        <v>6966.17</v>
      </c>
      <c r="H7" s="103"/>
      <c r="I7" s="61"/>
      <c r="J7" s="61"/>
      <c r="K7" s="61"/>
    </row>
    <row r="8" spans="1:11" ht="12.75">
      <c r="A8" s="58">
        <v>3</v>
      </c>
      <c r="B8" s="96" t="s">
        <v>60</v>
      </c>
      <c r="C8" s="66">
        <v>36552</v>
      </c>
      <c r="D8" s="67" t="s">
        <v>39</v>
      </c>
      <c r="E8" s="68" t="s">
        <v>23</v>
      </c>
      <c r="F8" s="65">
        <v>45125.03</v>
      </c>
      <c r="G8" s="97">
        <v>5788.1900000000005</v>
      </c>
      <c r="H8" s="103"/>
      <c r="I8" s="61"/>
      <c r="J8" s="61"/>
      <c r="K8" s="61"/>
    </row>
    <row r="9" spans="1:8" ht="12.75" customHeight="1">
      <c r="A9" s="58">
        <v>4</v>
      </c>
      <c r="B9" s="96" t="s">
        <v>64</v>
      </c>
      <c r="C9" s="66">
        <v>37502</v>
      </c>
      <c r="D9" s="67" t="s">
        <v>26</v>
      </c>
      <c r="E9" s="68" t="s">
        <v>27</v>
      </c>
      <c r="F9" s="65">
        <v>14707.12</v>
      </c>
      <c r="G9" s="97">
        <v>102.41</v>
      </c>
      <c r="H9" s="103"/>
    </row>
    <row r="10" spans="1:11" ht="12.75">
      <c r="A10" s="58">
        <v>5</v>
      </c>
      <c r="B10" s="104" t="s">
        <v>62</v>
      </c>
      <c r="C10" s="62">
        <v>37672</v>
      </c>
      <c r="D10" s="105" t="s">
        <v>24</v>
      </c>
      <c r="E10" s="105" t="s">
        <v>23</v>
      </c>
      <c r="F10" s="65">
        <v>9492.19</v>
      </c>
      <c r="G10" s="97">
        <v>4969.31</v>
      </c>
      <c r="H10" s="103"/>
      <c r="I10" s="61"/>
      <c r="J10" s="61"/>
      <c r="K10" s="61"/>
    </row>
    <row r="11" spans="1:11" ht="12.75">
      <c r="A11" s="58">
        <v>6</v>
      </c>
      <c r="B11" s="96" t="s">
        <v>65</v>
      </c>
      <c r="C11" s="66">
        <v>37414</v>
      </c>
      <c r="D11" s="67" t="s">
        <v>26</v>
      </c>
      <c r="E11" s="67" t="s">
        <v>27</v>
      </c>
      <c r="F11" s="65">
        <v>9132.480000000001</v>
      </c>
      <c r="G11" s="97">
        <v>1146.29</v>
      </c>
      <c r="H11" s="103"/>
      <c r="I11" s="61"/>
      <c r="J11" s="61"/>
      <c r="K11" s="61"/>
    </row>
    <row r="12" spans="1:11" ht="13.5" thickBot="1">
      <c r="A12" s="58">
        <v>7</v>
      </c>
      <c r="B12" s="98" t="s">
        <v>61</v>
      </c>
      <c r="C12" s="99">
        <v>37531</v>
      </c>
      <c r="D12" s="100" t="s">
        <v>22</v>
      </c>
      <c r="E12" s="100" t="s">
        <v>23</v>
      </c>
      <c r="F12" s="101">
        <v>0</v>
      </c>
      <c r="G12" s="102">
        <v>1287.8787152984478</v>
      </c>
      <c r="H12" s="103"/>
      <c r="I12" s="61"/>
      <c r="J12" s="61"/>
      <c r="K12" s="61"/>
    </row>
    <row r="13" spans="2:11" ht="13.5" thickBot="1">
      <c r="B13" s="70"/>
      <c r="C13" s="71"/>
      <c r="D13" s="72"/>
      <c r="E13" s="73"/>
      <c r="F13" s="91">
        <v>276877.164201032</v>
      </c>
      <c r="G13" s="107">
        <v>92926.28813899128</v>
      </c>
      <c r="H13" s="61"/>
      <c r="I13" s="61"/>
      <c r="J13" s="61"/>
      <c r="K13" s="61"/>
    </row>
    <row r="14" spans="2:11" ht="12.75">
      <c r="B14" s="58"/>
      <c r="F14" s="127"/>
      <c r="G14" s="127"/>
      <c r="H14" s="61"/>
      <c r="I14" s="61"/>
      <c r="J14" s="61"/>
      <c r="K14" s="61"/>
    </row>
    <row r="15" spans="2:11" ht="12.75">
      <c r="B15" s="140" t="s">
        <v>40</v>
      </c>
      <c r="C15" s="141"/>
      <c r="D15" s="141"/>
      <c r="E15" s="141"/>
      <c r="F15" s="141"/>
      <c r="G15" s="141"/>
      <c r="H15" s="61"/>
      <c r="I15" s="61"/>
      <c r="J15" s="61"/>
      <c r="K15" s="61"/>
    </row>
    <row r="16" spans="2:11" ht="12.75" customHeight="1">
      <c r="B16" s="141"/>
      <c r="C16" s="141"/>
      <c r="D16" s="141"/>
      <c r="E16" s="141"/>
      <c r="F16" s="141"/>
      <c r="G16" s="141"/>
      <c r="H16" s="61"/>
      <c r="I16" s="61"/>
      <c r="J16" s="61"/>
      <c r="K16" s="61"/>
    </row>
    <row r="17" spans="8:11" ht="12.75">
      <c r="H17" s="61"/>
      <c r="I17" s="61"/>
      <c r="J17" s="61"/>
      <c r="K17" s="61"/>
    </row>
    <row r="18" spans="2:11" ht="12.75">
      <c r="B18" s="58"/>
      <c r="C18" s="74"/>
      <c r="D18" s="74"/>
      <c r="E18" s="74"/>
      <c r="F18" s="74"/>
      <c r="G18" s="74"/>
      <c r="H18" s="61"/>
      <c r="I18" s="61"/>
      <c r="J18" s="61"/>
      <c r="K18" s="61"/>
    </row>
    <row r="19" spans="2:11" ht="13.5">
      <c r="B19" s="75" t="s">
        <v>28</v>
      </c>
      <c r="C19" s="74"/>
      <c r="D19" s="74"/>
      <c r="E19" s="74"/>
      <c r="F19" s="74"/>
      <c r="G19" s="74"/>
      <c r="H19" s="61"/>
      <c r="I19" s="61"/>
      <c r="J19" s="61"/>
      <c r="K19" s="61"/>
    </row>
    <row r="20" spans="2:7" ht="12.75" customHeight="1">
      <c r="B20" s="142" t="s">
        <v>43</v>
      </c>
      <c r="C20" s="143"/>
      <c r="D20" s="143"/>
      <c r="E20" s="143"/>
      <c r="F20" s="144" t="s">
        <v>44</v>
      </c>
      <c r="G20" s="145"/>
    </row>
    <row r="21" spans="2:7" ht="25.5" customHeight="1">
      <c r="B21" s="129" t="s">
        <v>47</v>
      </c>
      <c r="C21" s="146"/>
      <c r="D21" s="146"/>
      <c r="E21" s="146"/>
      <c r="F21" s="146"/>
      <c r="G21" s="147"/>
    </row>
    <row r="22" spans="2:7" ht="19.5" customHeight="1">
      <c r="B22" s="129" t="s">
        <v>45</v>
      </c>
      <c r="C22" s="130"/>
      <c r="D22" s="130"/>
      <c r="E22" s="130"/>
      <c r="F22" s="130"/>
      <c r="G22" s="131"/>
    </row>
    <row r="23" spans="2:7" ht="51" customHeight="1">
      <c r="B23" s="132" t="s">
        <v>48</v>
      </c>
      <c r="C23" s="133"/>
      <c r="D23" s="133"/>
      <c r="E23" s="133"/>
      <c r="F23" s="133"/>
      <c r="G23" s="134"/>
    </row>
    <row r="24" spans="2:7" ht="25.5" customHeight="1">
      <c r="B24" s="129" t="s">
        <v>72</v>
      </c>
      <c r="C24" s="130"/>
      <c r="D24" s="130"/>
      <c r="E24" s="130"/>
      <c r="F24" s="130"/>
      <c r="G24" s="131"/>
    </row>
    <row r="25" spans="2:7" ht="12.75">
      <c r="B25" s="58"/>
      <c r="C25" s="76"/>
      <c r="D25" s="76"/>
      <c r="E25" s="76"/>
      <c r="F25" s="76"/>
      <c r="G25" s="76"/>
    </row>
    <row r="26" spans="2:7" ht="12.75">
      <c r="B26" s="77"/>
      <c r="C26" s="76"/>
      <c r="D26" s="76"/>
      <c r="E26" s="76"/>
      <c r="F26" s="76"/>
      <c r="G26" s="76"/>
    </row>
    <row r="27" spans="2:8" ht="15.75">
      <c r="B27" s="78"/>
      <c r="C27" s="79"/>
      <c r="D27" s="79"/>
      <c r="E27" s="79"/>
      <c r="F27" s="79"/>
      <c r="G27" s="79"/>
      <c r="H27" s="80"/>
    </row>
    <row r="28" spans="2:7" ht="12.75">
      <c r="B28" s="81"/>
      <c r="C28" s="135"/>
      <c r="D28" s="135"/>
      <c r="E28" s="135"/>
      <c r="F28" s="135"/>
      <c r="G28" s="135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>
      <selection activeCell="G24" sqref="G23:G24"/>
    </sheetView>
  </sheetViews>
  <sheetFormatPr defaultColWidth="11.421875" defaultRowHeight="12.75"/>
  <cols>
    <col min="1" max="1" width="4.140625" style="45" customWidth="1"/>
    <col min="2" max="2" width="25.00390625" style="44" customWidth="1"/>
    <col min="3" max="3" width="21.00390625" style="45" customWidth="1"/>
    <col min="4" max="4" width="17.57421875" style="45" customWidth="1"/>
    <col min="5" max="5" width="17.28125" style="45" customWidth="1"/>
    <col min="6" max="6" width="18.7109375" style="45" customWidth="1"/>
    <col min="7" max="7" width="13.57421875" style="45" customWidth="1"/>
    <col min="8" max="16384" width="11.421875" style="45" customWidth="1"/>
  </cols>
  <sheetData>
    <row r="1" ht="10.5" customHeight="1">
      <c r="B1" s="82"/>
    </row>
    <row r="2" spans="2:6" ht="12.75">
      <c r="B2" s="148" t="s">
        <v>29</v>
      </c>
      <c r="C2" s="148"/>
      <c r="D2" s="148"/>
      <c r="E2" s="148"/>
      <c r="F2" s="148"/>
    </row>
    <row r="3" ht="16.5" customHeight="1" thickBot="1"/>
    <row r="4" spans="2:6" ht="39" thickBot="1">
      <c r="B4" s="13" t="s">
        <v>74</v>
      </c>
      <c r="C4" s="7" t="s">
        <v>30</v>
      </c>
      <c r="D4" s="7" t="s">
        <v>31</v>
      </c>
      <c r="E4" s="120" t="s">
        <v>32</v>
      </c>
      <c r="F4" s="8" t="s">
        <v>33</v>
      </c>
    </row>
    <row r="5" spans="2:6" ht="12.75">
      <c r="B5" s="1" t="s">
        <v>34</v>
      </c>
      <c r="C5" s="9">
        <v>276877.164201032</v>
      </c>
      <c r="D5" s="9">
        <v>92926.28813899128</v>
      </c>
      <c r="E5" s="121">
        <v>27120.864384899996</v>
      </c>
      <c r="F5" s="4">
        <v>51867.382151425</v>
      </c>
    </row>
    <row r="6" spans="2:7" ht="12.75">
      <c r="B6" s="2" t="s">
        <v>35</v>
      </c>
      <c r="C6" s="5"/>
      <c r="D6" s="9"/>
      <c r="E6" s="121"/>
      <c r="F6" s="4"/>
      <c r="G6" s="49"/>
    </row>
    <row r="7" spans="2:7" ht="12.75">
      <c r="B7" s="2" t="s">
        <v>36</v>
      </c>
      <c r="C7" s="5"/>
      <c r="D7" s="9"/>
      <c r="E7" s="121"/>
      <c r="F7" s="4"/>
      <c r="G7" s="49"/>
    </row>
    <row r="8" spans="2:6" ht="17.25" thickBot="1">
      <c r="B8" s="2" t="s">
        <v>37</v>
      </c>
      <c r="C8" s="5"/>
      <c r="D8" s="9"/>
      <c r="E8" s="121"/>
      <c r="F8" s="4"/>
    </row>
    <row r="9" spans="2:6" ht="17.25" thickBot="1">
      <c r="B9" s="10" t="s">
        <v>38</v>
      </c>
      <c r="C9" s="11">
        <f>SUM(C5:C8)</f>
        <v>276877.164201032</v>
      </c>
      <c r="D9" s="11">
        <f>SUM(D5:D8)</f>
        <v>92926.28813899128</v>
      </c>
      <c r="E9" s="122">
        <f>SUM(E5:E8)</f>
        <v>27120.864384899996</v>
      </c>
      <c r="F9" s="12">
        <f>SUM(F5:F8)</f>
        <v>51867.382151425</v>
      </c>
    </row>
    <row r="10" spans="2:6" ht="17.25" thickBot="1">
      <c r="B10" s="56"/>
      <c r="C10" s="57"/>
      <c r="D10" s="57"/>
      <c r="E10" s="57"/>
      <c r="F10" s="57"/>
    </row>
    <row r="11" spans="2:6" ht="12.75">
      <c r="B11" s="106" t="s">
        <v>75</v>
      </c>
      <c r="C11" s="84">
        <v>274135.732904604</v>
      </c>
      <c r="D11" s="85">
        <v>93122.61956024262</v>
      </c>
      <c r="E11" s="123">
        <v>19199.3286</v>
      </c>
      <c r="F11" s="124">
        <v>50796.27376999999</v>
      </c>
    </row>
    <row r="12" spans="2:6" ht="12.75">
      <c r="B12" s="86" t="s">
        <v>76</v>
      </c>
      <c r="C12" s="3">
        <v>249330.2100447825</v>
      </c>
      <c r="D12" s="9">
        <v>88139.01225293396</v>
      </c>
      <c r="E12" s="125">
        <v>12106.50963</v>
      </c>
      <c r="F12" s="126">
        <v>52463.06174</v>
      </c>
    </row>
    <row r="13" spans="2:6" ht="12.75">
      <c r="B13" s="86" t="s">
        <v>77</v>
      </c>
      <c r="C13" s="128">
        <v>290027.6441146117</v>
      </c>
      <c r="D13" s="83">
        <v>99665.49482389996</v>
      </c>
      <c r="E13" s="5">
        <v>19372.20889285</v>
      </c>
      <c r="F13" s="6">
        <v>52543.641832124995</v>
      </c>
    </row>
    <row r="14" spans="2:6" ht="17.25" thickBot="1">
      <c r="B14" s="87" t="s">
        <v>68</v>
      </c>
      <c r="C14" s="88">
        <v>273504.8571939692</v>
      </c>
      <c r="D14" s="89">
        <v>100349.91235343048</v>
      </c>
      <c r="E14" s="88">
        <v>17437.031077499996</v>
      </c>
      <c r="F14" s="90">
        <v>55755.467984999996</v>
      </c>
    </row>
    <row r="15" spans="2:6" ht="12.75">
      <c r="B15" s="149"/>
      <c r="C15" s="149"/>
      <c r="D15" s="149"/>
      <c r="E15" s="149"/>
      <c r="F15" s="149"/>
    </row>
    <row r="16" spans="2:6" ht="12.75">
      <c r="B16" s="46"/>
      <c r="C16" s="47"/>
      <c r="D16" s="47"/>
      <c r="E16" s="47"/>
      <c r="F16" s="47"/>
    </row>
    <row r="17" spans="2:8" ht="12.75">
      <c r="B17" s="48"/>
      <c r="C17" s="49"/>
      <c r="D17" s="49"/>
      <c r="E17" s="50"/>
      <c r="G17" s="51"/>
      <c r="H17" s="49"/>
    </row>
    <row r="18" ht="12.75">
      <c r="C18" s="49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3"/>
  <sheetViews>
    <sheetView tabSelected="1" workbookViewId="0" topLeftCell="A1">
      <selection activeCell="E38" sqref="E38"/>
    </sheetView>
  </sheetViews>
  <sheetFormatPr defaultColWidth="11.421875" defaultRowHeight="12.75"/>
  <cols>
    <col min="1" max="1" width="9.7109375" style="34" customWidth="1"/>
    <col min="2" max="2" width="12.00390625" style="34" customWidth="1"/>
    <col min="3" max="3" width="7.7109375" style="34" bestFit="1" customWidth="1"/>
    <col min="4" max="4" width="9.140625" style="34" bestFit="1" customWidth="1"/>
    <col min="5" max="5" width="10.57421875" style="34" bestFit="1" customWidth="1"/>
    <col min="6" max="6" width="9.140625" style="34" bestFit="1" customWidth="1"/>
    <col min="7" max="7" width="7.140625" style="34" bestFit="1" customWidth="1"/>
    <col min="8" max="8" width="9.8515625" style="34" bestFit="1" customWidth="1"/>
    <col min="9" max="9" width="10.57421875" style="34" bestFit="1" customWidth="1"/>
    <col min="10" max="10" width="8.140625" style="34" bestFit="1" customWidth="1"/>
    <col min="11" max="11" width="7.7109375" style="34" bestFit="1" customWidth="1"/>
    <col min="12" max="12" width="6.8515625" style="34" bestFit="1" customWidth="1"/>
    <col min="13" max="13" width="7.140625" style="34" bestFit="1" customWidth="1"/>
    <col min="14" max="14" width="6.8515625" style="34" bestFit="1" customWidth="1"/>
    <col min="15" max="15" width="10.421875" style="34" bestFit="1" customWidth="1"/>
    <col min="16" max="16" width="11.57421875" style="34" bestFit="1" customWidth="1"/>
    <col min="17" max="17" width="9.8515625" style="34" bestFit="1" customWidth="1"/>
    <col min="18" max="18" width="11.57421875" style="34" bestFit="1" customWidth="1"/>
    <col min="19" max="16384" width="11.421875" style="34" customWidth="1"/>
  </cols>
  <sheetData>
    <row r="1" s="38" customFormat="1" ht="10.5" customHeight="1">
      <c r="L1" s="39"/>
    </row>
    <row r="2" spans="2:12" s="38" customFormat="1" ht="10.5" customHeight="1" thickBot="1"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2:18" s="38" customFormat="1" ht="13.5" thickBot="1">
      <c r="B3" s="153" t="s">
        <v>50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5"/>
    </row>
    <row r="4" spans="2:18" s="38" customFormat="1" ht="12.75">
      <c r="B4" s="156" t="s">
        <v>78</v>
      </c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</row>
    <row r="5" spans="1:18" s="38" customFormat="1" ht="12.75">
      <c r="A5" s="41"/>
      <c r="B5" s="157" t="s">
        <v>0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</row>
    <row r="6" spans="1:12" s="38" customFormat="1" ht="10.5" customHeight="1" thickBo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8" s="38" customFormat="1" ht="15" customHeight="1" thickBot="1">
      <c r="A7" s="42"/>
      <c r="B7" s="108"/>
      <c r="C7" s="150" t="s">
        <v>1</v>
      </c>
      <c r="D7" s="151"/>
      <c r="E7" s="151"/>
      <c r="F7" s="151"/>
      <c r="G7" s="151"/>
      <c r="H7" s="151"/>
      <c r="I7" s="151"/>
      <c r="J7" s="152"/>
      <c r="K7" s="150" t="s">
        <v>2</v>
      </c>
      <c r="L7" s="151"/>
      <c r="M7" s="151"/>
      <c r="N7" s="152"/>
      <c r="O7" s="150" t="s">
        <v>69</v>
      </c>
      <c r="P7" s="151"/>
      <c r="Q7" s="151"/>
      <c r="R7" s="152"/>
    </row>
    <row r="8" spans="1:18" s="38" customFormat="1" ht="27.75" thickBot="1">
      <c r="A8" s="42"/>
      <c r="B8" s="109" t="s">
        <v>3</v>
      </c>
      <c r="C8" s="110" t="s">
        <v>4</v>
      </c>
      <c r="D8" s="111" t="s">
        <v>51</v>
      </c>
      <c r="E8" s="112" t="s">
        <v>52</v>
      </c>
      <c r="F8" s="113" t="s">
        <v>51</v>
      </c>
      <c r="G8" s="112" t="s">
        <v>5</v>
      </c>
      <c r="H8" s="113" t="s">
        <v>51</v>
      </c>
      <c r="I8" s="112" t="s">
        <v>53</v>
      </c>
      <c r="J8" s="113" t="s">
        <v>51</v>
      </c>
      <c r="K8" s="14" t="s">
        <v>6</v>
      </c>
      <c r="L8" s="15" t="s">
        <v>51</v>
      </c>
      <c r="M8" s="16" t="s">
        <v>7</v>
      </c>
      <c r="N8" s="17" t="s">
        <v>51</v>
      </c>
      <c r="O8" s="114" t="s">
        <v>8</v>
      </c>
      <c r="P8" s="115" t="s">
        <v>9</v>
      </c>
      <c r="Q8" s="161" t="s">
        <v>10</v>
      </c>
      <c r="R8" s="116" t="s">
        <v>9</v>
      </c>
    </row>
    <row r="9" spans="1:18" s="38" customFormat="1" ht="15" customHeight="1">
      <c r="A9" s="42"/>
      <c r="B9" s="117" t="s">
        <v>70</v>
      </c>
      <c r="C9" s="18">
        <v>90931.8359873295</v>
      </c>
      <c r="D9" s="119">
        <v>0.006096699338710598</v>
      </c>
      <c r="E9" s="19">
        <v>374820</v>
      </c>
      <c r="F9" s="35">
        <v>0.03369249564951193</v>
      </c>
      <c r="G9" s="19">
        <v>19905.240185196053</v>
      </c>
      <c r="H9" s="35">
        <v>0.013042296311498527</v>
      </c>
      <c r="I9" s="20">
        <v>37780</v>
      </c>
      <c r="J9" s="35">
        <v>0.013042296311498527</v>
      </c>
      <c r="K9" s="52">
        <v>0.24260134461162558</v>
      </c>
      <c r="L9" s="35">
        <v>-0.02669633031771379</v>
      </c>
      <c r="M9" s="52">
        <v>0.5268724241714149</v>
      </c>
      <c r="N9" s="35">
        <v>0.010950784953311804</v>
      </c>
      <c r="O9" s="21">
        <v>0.32841928682079025</v>
      </c>
      <c r="P9" s="159">
        <v>0.32841928682079025</v>
      </c>
      <c r="Q9" s="158">
        <f>G9/$G$25</f>
        <v>0.21420461942290728</v>
      </c>
      <c r="R9" s="22">
        <v>0.21420461942290728</v>
      </c>
    </row>
    <row r="10" spans="1:18" s="38" customFormat="1" ht="15" customHeight="1">
      <c r="A10" s="42"/>
      <c r="B10" s="117" t="s">
        <v>14</v>
      </c>
      <c r="C10" s="23">
        <v>29990.240084960915</v>
      </c>
      <c r="D10" s="36">
        <v>-0.01488678374905228</v>
      </c>
      <c r="E10" s="19">
        <v>165957</v>
      </c>
      <c r="F10" s="36">
        <v>0.024533438694184007</v>
      </c>
      <c r="G10" s="19">
        <v>5249.78513126958</v>
      </c>
      <c r="H10" s="36">
        <v>-0.186611812423233</v>
      </c>
      <c r="I10" s="19">
        <v>14186</v>
      </c>
      <c r="J10" s="36">
        <v>-0.186611812423233</v>
      </c>
      <c r="K10" s="53">
        <v>0.18071090755413097</v>
      </c>
      <c r="L10" s="36">
        <v>-0.03847626729829279</v>
      </c>
      <c r="M10" s="53">
        <v>0.3700680340666559</v>
      </c>
      <c r="N10" s="36">
        <v>-0.2653933836716805</v>
      </c>
      <c r="O10" s="24">
        <v>0.10831600564690631</v>
      </c>
      <c r="P10" s="160">
        <v>0.43673529246769655</v>
      </c>
      <c r="Q10" s="163">
        <f>G10/$G$25</f>
        <v>0.05649407973142535</v>
      </c>
      <c r="R10" s="22">
        <v>0.27069869915433264</v>
      </c>
    </row>
    <row r="11" spans="1:18" s="38" customFormat="1" ht="15" customHeight="1">
      <c r="A11" s="42"/>
      <c r="B11" s="117" t="s">
        <v>16</v>
      </c>
      <c r="C11" s="23">
        <v>22161.57057410425</v>
      </c>
      <c r="D11" s="36">
        <v>0.1571757690063349</v>
      </c>
      <c r="E11" s="19">
        <v>100077</v>
      </c>
      <c r="F11" s="36">
        <v>0.10113880178247237</v>
      </c>
      <c r="G11" s="19">
        <v>6027.85518426045</v>
      </c>
      <c r="H11" s="36">
        <v>-0.07802083990977936</v>
      </c>
      <c r="I11" s="19">
        <v>23106</v>
      </c>
      <c r="J11" s="36">
        <v>-0.07802083990977936</v>
      </c>
      <c r="K11" s="53">
        <v>0.2214451929424768</v>
      </c>
      <c r="L11" s="36">
        <v>0.05089001235189672</v>
      </c>
      <c r="M11" s="53">
        <v>0.26087835126202935</v>
      </c>
      <c r="N11" s="36">
        <v>-0.0504085496482701</v>
      </c>
      <c r="O11" s="24">
        <v>0.0800411332703113</v>
      </c>
      <c r="P11" s="160">
        <v>0.5167764257380079</v>
      </c>
      <c r="Q11" s="163">
        <f aca="true" t="shared" si="0" ref="Q11:Q24">G11/$G$25</f>
        <v>0.06486706081754276</v>
      </c>
      <c r="R11" s="22">
        <v>0.33556575997187543</v>
      </c>
    </row>
    <row r="12" spans="1:18" s="38" customFormat="1" ht="15" customHeight="1">
      <c r="A12" s="42"/>
      <c r="B12" s="117" t="s">
        <v>11</v>
      </c>
      <c r="C12" s="23">
        <v>21334.805738950043</v>
      </c>
      <c r="D12" s="36">
        <v>-0.024018970534716022</v>
      </c>
      <c r="E12" s="19">
        <v>80179</v>
      </c>
      <c r="F12" s="36">
        <v>0.06740241759412102</v>
      </c>
      <c r="G12" s="19">
        <v>6971.547460841761</v>
      </c>
      <c r="H12" s="36">
        <v>-0.009553213134203214</v>
      </c>
      <c r="I12" s="19">
        <v>14588</v>
      </c>
      <c r="J12" s="36">
        <v>-0.009553213134203214</v>
      </c>
      <c r="K12" s="53">
        <v>0.2660896960419816</v>
      </c>
      <c r="L12" s="36">
        <v>-0.08564847392316843</v>
      </c>
      <c r="M12" s="53">
        <v>0.4778960420099918</v>
      </c>
      <c r="N12" s="36">
        <v>-0.11227778048599577</v>
      </c>
      <c r="O12" s="24">
        <v>0.07705509967072921</v>
      </c>
      <c r="P12" s="160">
        <v>0.5938315254087371</v>
      </c>
      <c r="Q12" s="163">
        <f t="shared" si="0"/>
        <v>0.075022338677881</v>
      </c>
      <c r="R12" s="22">
        <v>0.41058809864975643</v>
      </c>
    </row>
    <row r="13" spans="1:18" s="38" customFormat="1" ht="15" customHeight="1">
      <c r="A13" s="42"/>
      <c r="B13" s="117" t="s">
        <v>12</v>
      </c>
      <c r="C13" s="23">
        <v>19776.93680529076</v>
      </c>
      <c r="D13" s="36">
        <v>-0.06296061919936402</v>
      </c>
      <c r="E13" s="19">
        <v>70709</v>
      </c>
      <c r="F13" s="36">
        <v>0.11656955169201133</v>
      </c>
      <c r="G13" s="19">
        <v>1517.6314823337502</v>
      </c>
      <c r="H13" s="36">
        <v>-0.18494498563910658</v>
      </c>
      <c r="I13" s="19">
        <v>2798</v>
      </c>
      <c r="J13" s="36">
        <v>-0.18494498563910658</v>
      </c>
      <c r="K13" s="53">
        <v>0.2796947602892243</v>
      </c>
      <c r="L13" s="36">
        <v>-0.1607872708147211</v>
      </c>
      <c r="M13" s="53">
        <v>0.5423986713129915</v>
      </c>
      <c r="N13" s="36">
        <v>-0.2854431914841775</v>
      </c>
      <c r="O13" s="24">
        <v>0.0714285311691987</v>
      </c>
      <c r="P13" s="160">
        <v>0.6652600565779357</v>
      </c>
      <c r="Q13" s="163">
        <f t="shared" si="0"/>
        <v>0.016331562496758777</v>
      </c>
      <c r="R13" s="22">
        <v>0.4269196611465152</v>
      </c>
    </row>
    <row r="14" spans="1:18" s="38" customFormat="1" ht="15" customHeight="1">
      <c r="A14" s="42"/>
      <c r="B14" s="117" t="s">
        <v>41</v>
      </c>
      <c r="C14" s="23">
        <v>11600.362332745792</v>
      </c>
      <c r="D14" s="36">
        <v>-0.04607353448247464</v>
      </c>
      <c r="E14" s="19">
        <v>24712</v>
      </c>
      <c r="F14" s="36">
        <v>0.06816511778690293</v>
      </c>
      <c r="G14" s="19">
        <v>1400.352879380201</v>
      </c>
      <c r="H14" s="36">
        <v>0.1483528324055302</v>
      </c>
      <c r="I14" s="19">
        <v>801</v>
      </c>
      <c r="J14" s="36">
        <v>0.1483528324055302</v>
      </c>
      <c r="K14" s="53">
        <v>0.4694222374856665</v>
      </c>
      <c r="L14" s="36">
        <v>-0.10694849547798857</v>
      </c>
      <c r="M14" s="53">
        <v>1.7482557795008753</v>
      </c>
      <c r="N14" s="36">
        <v>-0.17995278385023317</v>
      </c>
      <c r="O14" s="24">
        <v>0.04189712747814736</v>
      </c>
      <c r="P14" s="160">
        <v>0.7071571840560831</v>
      </c>
      <c r="Q14" s="163">
        <f t="shared" si="0"/>
        <v>0.01506950193992115</v>
      </c>
      <c r="R14" s="22">
        <v>0.4419891630864363</v>
      </c>
    </row>
    <row r="15" spans="1:18" s="38" customFormat="1" ht="15" customHeight="1">
      <c r="A15" s="42"/>
      <c r="B15" s="117" t="s">
        <v>13</v>
      </c>
      <c r="C15" s="23">
        <v>9929.556697422322</v>
      </c>
      <c r="D15" s="36">
        <v>0.26248394497255867</v>
      </c>
      <c r="E15" s="19">
        <v>32320</v>
      </c>
      <c r="F15" s="36">
        <v>0.1779284204388074</v>
      </c>
      <c r="G15" s="19">
        <v>2772.375338012824</v>
      </c>
      <c r="H15" s="36">
        <v>-0.007150586169743358</v>
      </c>
      <c r="I15" s="19">
        <v>9783</v>
      </c>
      <c r="J15" s="36">
        <v>-0.007150586169743358</v>
      </c>
      <c r="K15" s="53">
        <v>0.3072263829647996</v>
      </c>
      <c r="L15" s="36">
        <v>0.0717832451162459</v>
      </c>
      <c r="M15" s="53">
        <v>0.28338703240445917</v>
      </c>
      <c r="N15" s="36">
        <v>-0.04317854711319032</v>
      </c>
      <c r="O15" s="24">
        <v>0.03586266452893834</v>
      </c>
      <c r="P15" s="160">
        <v>0.7430198485850215</v>
      </c>
      <c r="Q15" s="163">
        <f t="shared" si="0"/>
        <v>0.029834134059741408</v>
      </c>
      <c r="R15" s="22">
        <v>0.4718232971461777</v>
      </c>
    </row>
    <row r="16" spans="1:18" s="38" customFormat="1" ht="15" customHeight="1">
      <c r="A16" s="42"/>
      <c r="B16" s="117" t="s">
        <v>17</v>
      </c>
      <c r="C16" s="23">
        <v>9743.22670654632</v>
      </c>
      <c r="D16" s="36">
        <v>0.5679029110710307</v>
      </c>
      <c r="E16" s="19">
        <v>35636</v>
      </c>
      <c r="F16" s="36">
        <v>0.921078167115903</v>
      </c>
      <c r="G16" s="19">
        <v>471.577687997469</v>
      </c>
      <c r="H16" s="36">
        <v>-0.05060280264355263</v>
      </c>
      <c r="I16" s="19">
        <v>1192</v>
      </c>
      <c r="J16" s="36">
        <v>-0.05060280264355263</v>
      </c>
      <c r="K16" s="53">
        <v>0.27340966176187903</v>
      </c>
      <c r="L16" s="36">
        <v>-0.18384221011427693</v>
      </c>
      <c r="M16" s="53">
        <v>0.39561886576968874</v>
      </c>
      <c r="N16" s="36">
        <v>-0.11671015782860734</v>
      </c>
      <c r="O16" s="24">
        <v>0.03518969491326548</v>
      </c>
      <c r="P16" s="160">
        <v>0.778209543498287</v>
      </c>
      <c r="Q16" s="163">
        <f t="shared" si="0"/>
        <v>0.005074750078170807</v>
      </c>
      <c r="R16" s="22">
        <v>0.47689804722434853</v>
      </c>
    </row>
    <row r="17" spans="1:18" s="38" customFormat="1" ht="15" customHeight="1">
      <c r="A17" s="42"/>
      <c r="B17" s="117" t="s">
        <v>79</v>
      </c>
      <c r="C17" s="23">
        <v>8611.212403532121</v>
      </c>
      <c r="D17" s="36">
        <v>0.15854105070551827</v>
      </c>
      <c r="E17" s="19">
        <v>14251</v>
      </c>
      <c r="F17" s="36">
        <v>0.1881774220443555</v>
      </c>
      <c r="G17" s="19">
        <v>3368.1925482114298</v>
      </c>
      <c r="H17" s="36">
        <v>0.11159543995340022</v>
      </c>
      <c r="I17" s="19">
        <v>8234</v>
      </c>
      <c r="J17" s="36">
        <v>0.11159543995340022</v>
      </c>
      <c r="K17" s="53">
        <v>0.6042532035318309</v>
      </c>
      <c r="L17" s="36">
        <v>-0.024942715447197616</v>
      </c>
      <c r="M17" s="53">
        <v>0.40905909013983843</v>
      </c>
      <c r="N17" s="36">
        <v>0.13130553641116025</v>
      </c>
      <c r="O17" s="24">
        <v>0.031101189209733215</v>
      </c>
      <c r="P17" s="160">
        <v>0.8093107327080202</v>
      </c>
      <c r="Q17" s="163">
        <f t="shared" si="0"/>
        <v>0.03624585266091304</v>
      </c>
      <c r="R17" s="22">
        <v>0.5131438998852615</v>
      </c>
    </row>
    <row r="18" spans="1:18" s="38" customFormat="1" ht="15" customHeight="1">
      <c r="A18" s="42"/>
      <c r="B18" s="117" t="s">
        <v>46</v>
      </c>
      <c r="C18" s="23">
        <v>7055.74452277385</v>
      </c>
      <c r="D18" s="36">
        <v>0.21153015691430177</v>
      </c>
      <c r="E18" s="19">
        <v>12290</v>
      </c>
      <c r="F18" s="36">
        <v>0.11808588064046588</v>
      </c>
      <c r="G18" s="19">
        <v>2485.416687114894</v>
      </c>
      <c r="H18" s="36">
        <v>0.22112846691834454</v>
      </c>
      <c r="I18" s="19">
        <v>4867</v>
      </c>
      <c r="J18" s="36">
        <v>0.22112846691834454</v>
      </c>
      <c r="K18" s="53">
        <v>0.5741045177195973</v>
      </c>
      <c r="L18" s="36">
        <v>0.08357522252253902</v>
      </c>
      <c r="M18" s="53">
        <v>0.5106670817988276</v>
      </c>
      <c r="N18" s="36">
        <v>0.009118285174765066</v>
      </c>
      <c r="O18" s="24">
        <v>0.025483292611423472</v>
      </c>
      <c r="P18" s="160">
        <v>0.8347940253194437</v>
      </c>
      <c r="Q18" s="163">
        <f t="shared" si="0"/>
        <v>0.026746109598151793</v>
      </c>
      <c r="R18" s="22">
        <v>0.5398900094834134</v>
      </c>
    </row>
    <row r="19" spans="1:18" s="38" customFormat="1" ht="15" customHeight="1">
      <c r="A19" s="42"/>
      <c r="B19" s="117" t="s">
        <v>58</v>
      </c>
      <c r="C19" s="23">
        <v>6026.16020192052</v>
      </c>
      <c r="D19" s="36">
        <v>-0.12315570229826334</v>
      </c>
      <c r="E19" s="19">
        <v>17198</v>
      </c>
      <c r="F19" s="36">
        <v>-0.026656856641575688</v>
      </c>
      <c r="G19" s="19">
        <v>450.03073936614305</v>
      </c>
      <c r="H19" s="36">
        <v>-0.0745359646277841</v>
      </c>
      <c r="I19" s="19">
        <v>576</v>
      </c>
      <c r="J19" s="36">
        <v>-0.0745359646277841</v>
      </c>
      <c r="K19" s="53">
        <v>0.3503988953320456</v>
      </c>
      <c r="L19" s="36">
        <v>-0.09914165041911938</v>
      </c>
      <c r="M19" s="53">
        <v>0.7813033669551095</v>
      </c>
      <c r="N19" s="36">
        <v>-0.1693317599176465</v>
      </c>
      <c r="O19" s="24">
        <v>0.021764734147217007</v>
      </c>
      <c r="P19" s="160">
        <v>0.8565587594666607</v>
      </c>
      <c r="Q19" s="163">
        <f t="shared" si="0"/>
        <v>0.004842878677054496</v>
      </c>
      <c r="R19" s="22">
        <v>0.5447328881604678</v>
      </c>
    </row>
    <row r="20" spans="1:18" s="38" customFormat="1" ht="15" customHeight="1">
      <c r="A20" s="42"/>
      <c r="B20" s="117" t="s">
        <v>57</v>
      </c>
      <c r="C20" s="23">
        <v>4338.97379205032</v>
      </c>
      <c r="D20" s="36">
        <v>-0.1401318774172935</v>
      </c>
      <c r="E20" s="19">
        <v>5382</v>
      </c>
      <c r="F20" s="36">
        <v>0.05096660808435849</v>
      </c>
      <c r="G20" s="19">
        <v>1464.120141680282</v>
      </c>
      <c r="H20" s="36">
        <v>0.23221729988810577</v>
      </c>
      <c r="I20" s="19">
        <v>4266</v>
      </c>
      <c r="J20" s="36">
        <v>0.23221729988810577</v>
      </c>
      <c r="K20" s="53">
        <v>0.8062010018673951</v>
      </c>
      <c r="L20" s="36">
        <v>-0.18183116764287632</v>
      </c>
      <c r="M20" s="53">
        <v>0.3432067842663577</v>
      </c>
      <c r="N20" s="36">
        <v>0.11379041452614524</v>
      </c>
      <c r="O20" s="24">
        <v>0.015671108615005057</v>
      </c>
      <c r="P20" s="160">
        <v>0.8722298680816658</v>
      </c>
      <c r="Q20" s="163">
        <f t="shared" si="0"/>
        <v>0.01575571532019416</v>
      </c>
      <c r="R20" s="22">
        <v>0.560488603480662</v>
      </c>
    </row>
    <row r="21" spans="1:18" s="38" customFormat="1" ht="15" customHeight="1">
      <c r="A21" s="42"/>
      <c r="B21" s="117" t="s">
        <v>49</v>
      </c>
      <c r="C21" s="23">
        <v>3941.794913689</v>
      </c>
      <c r="D21" s="36">
        <v>-0.07936875307682156</v>
      </c>
      <c r="E21" s="19">
        <v>12230</v>
      </c>
      <c r="F21" s="36">
        <v>0.27422379662429663</v>
      </c>
      <c r="G21" s="19">
        <v>8460.04063240259</v>
      </c>
      <c r="H21" s="36">
        <v>0.2645975610638118</v>
      </c>
      <c r="I21" s="19">
        <v>24849</v>
      </c>
      <c r="J21" s="36">
        <v>0.2645975610638118</v>
      </c>
      <c r="K21" s="53">
        <v>0.3223053895085037</v>
      </c>
      <c r="L21" s="36">
        <v>-0.27749642616772974</v>
      </c>
      <c r="M21" s="53">
        <v>0.34045799156515716</v>
      </c>
      <c r="N21" s="36">
        <v>0.04800424866139793</v>
      </c>
      <c r="O21" s="24">
        <v>0.014236614275862031</v>
      </c>
      <c r="P21" s="160">
        <v>0.8864664823575278</v>
      </c>
      <c r="Q21" s="163">
        <f t="shared" si="0"/>
        <v>0.09104033747424384</v>
      </c>
      <c r="R21" s="22">
        <v>0.6515289409549059</v>
      </c>
    </row>
    <row r="22" spans="1:18" s="38" customFormat="1" ht="15" customHeight="1">
      <c r="A22" s="42"/>
      <c r="B22" s="117" t="s">
        <v>15</v>
      </c>
      <c r="C22" s="23">
        <v>3257.94214249717</v>
      </c>
      <c r="D22" s="36">
        <v>-0.0920838088917657</v>
      </c>
      <c r="E22" s="19">
        <v>11708</v>
      </c>
      <c r="F22" s="36">
        <v>0.011577674097114299</v>
      </c>
      <c r="G22" s="19">
        <v>1181.344522609692</v>
      </c>
      <c r="H22" s="36">
        <v>0.1724938493887776</v>
      </c>
      <c r="I22" s="19">
        <v>1526</v>
      </c>
      <c r="J22" s="36">
        <v>0.1724938493887776</v>
      </c>
      <c r="K22" s="53">
        <v>0.2782663258026281</v>
      </c>
      <c r="L22" s="36">
        <v>-0.1024750601395027</v>
      </c>
      <c r="M22" s="53">
        <v>0.7741445102291559</v>
      </c>
      <c r="N22" s="36">
        <v>0.10334283599101217</v>
      </c>
      <c r="O22" s="24">
        <v>0.01176673739537612</v>
      </c>
      <c r="P22" s="160">
        <v>0.8982332197529039</v>
      </c>
      <c r="Q22" s="163">
        <f t="shared" si="0"/>
        <v>0.012712705373992089</v>
      </c>
      <c r="R22" s="22">
        <v>0.6642416463288979</v>
      </c>
    </row>
    <row r="23" spans="1:18" s="38" customFormat="1" ht="15" customHeight="1">
      <c r="A23" s="42"/>
      <c r="B23" s="117" t="s">
        <v>71</v>
      </c>
      <c r="C23" s="23">
        <v>3193.788521757573</v>
      </c>
      <c r="D23" s="36">
        <v>-0.16010541598314598</v>
      </c>
      <c r="E23" s="19">
        <v>8572</v>
      </c>
      <c r="F23" s="36">
        <v>0.013358553020451636</v>
      </c>
      <c r="G23" s="19">
        <v>1484.805782383718</v>
      </c>
      <c r="H23" s="36">
        <v>-0.18647850936159002</v>
      </c>
      <c r="I23" s="19">
        <v>1271</v>
      </c>
      <c r="J23" s="36">
        <v>-0.18647850936159002</v>
      </c>
      <c r="K23" s="53">
        <v>0.3725838219502535</v>
      </c>
      <c r="L23" s="36">
        <v>-0.17117728812429212</v>
      </c>
      <c r="M23" s="53">
        <v>1.1682185541964736</v>
      </c>
      <c r="N23" s="36">
        <v>-0.2549653697064444</v>
      </c>
      <c r="O23" s="24">
        <v>0.011535033216729539</v>
      </c>
      <c r="P23" s="160">
        <v>0.9097682529696335</v>
      </c>
      <c r="Q23" s="163">
        <f t="shared" si="0"/>
        <v>0.015978317999346653</v>
      </c>
      <c r="R23" s="22">
        <v>0.6802199643282446</v>
      </c>
    </row>
    <row r="24" spans="1:18" s="38" customFormat="1" ht="15" customHeight="1" thickBot="1">
      <c r="A24" s="42"/>
      <c r="B24" s="117" t="s">
        <v>56</v>
      </c>
      <c r="C24" s="23">
        <v>24983.119905173884</v>
      </c>
      <c r="D24" s="36">
        <v>-0.1111342885576011</v>
      </c>
      <c r="E24" s="19">
        <v>62821</v>
      </c>
      <c r="F24" s="36">
        <v>0.033359103844192495</v>
      </c>
      <c r="G24" s="19">
        <v>29715.97173593046</v>
      </c>
      <c r="H24" s="36">
        <v>-0.035503259794406015</v>
      </c>
      <c r="I24" s="19">
        <v>25891</v>
      </c>
      <c r="J24" s="36">
        <v>-0.035503259794406015</v>
      </c>
      <c r="K24" s="53">
        <v>0.39768739601683967</v>
      </c>
      <c r="L24" s="36">
        <v>-0.13982882800786756</v>
      </c>
      <c r="M24" s="53">
        <v>1.1477336424213225</v>
      </c>
      <c r="N24" s="36">
        <v>-0.14260333812630055</v>
      </c>
      <c r="O24" s="24">
        <v>0.09023174703036656</v>
      </c>
      <c r="P24" s="160">
        <v>1</v>
      </c>
      <c r="Q24" s="164">
        <f t="shared" si="0"/>
        <v>0.31978003567175545</v>
      </c>
      <c r="R24" s="22">
        <v>1</v>
      </c>
    </row>
    <row r="25" spans="1:18" s="38" customFormat="1" ht="15" customHeight="1" thickBot="1">
      <c r="A25" s="34"/>
      <c r="B25" s="118" t="s">
        <v>38</v>
      </c>
      <c r="C25" s="25">
        <v>276877.2713307443</v>
      </c>
      <c r="D25" s="37">
        <v>0.010000197132299826</v>
      </c>
      <c r="E25" s="26">
        <v>1028862</v>
      </c>
      <c r="F25" s="37">
        <v>0.07258373061089185</v>
      </c>
      <c r="G25" s="26">
        <v>92926.2881389913</v>
      </c>
      <c r="H25" s="37">
        <v>-0.002109594339277547</v>
      </c>
      <c r="I25" s="26">
        <v>175714</v>
      </c>
      <c r="J25" s="37">
        <v>0.07186472522310944</v>
      </c>
      <c r="K25" s="54">
        <v>0.2691102123810038</v>
      </c>
      <c r="L25" s="37">
        <v>-0.0583483896804472</v>
      </c>
      <c r="M25" s="54">
        <v>0.5288496542050792</v>
      </c>
      <c r="N25" s="37">
        <v>-0.06901460400890531</v>
      </c>
      <c r="O25" s="27">
        <v>1</v>
      </c>
      <c r="P25" s="28"/>
      <c r="Q25" s="162">
        <v>1</v>
      </c>
      <c r="R25" s="29"/>
    </row>
    <row r="26" spans="1:18" s="38" customFormat="1" ht="10.5" customHeight="1">
      <c r="A26" s="34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38" customFormat="1" ht="15" customHeight="1">
      <c r="A27" s="34"/>
      <c r="B27" s="31" t="s">
        <v>54</v>
      </c>
      <c r="C27" s="32"/>
      <c r="D27" s="32"/>
      <c r="E27" s="32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</row>
    <row r="28" spans="1:18" s="38" customFormat="1" ht="15" customHeight="1">
      <c r="A28" s="34"/>
      <c r="B28" s="31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</row>
    <row r="29" spans="1:12" s="38" customFormat="1" ht="15" customHeight="1">
      <c r="A29" s="34"/>
      <c r="B29" s="55"/>
      <c r="C29" s="42"/>
      <c r="D29" s="42"/>
      <c r="E29" s="42"/>
      <c r="F29" s="42"/>
      <c r="G29" s="42"/>
      <c r="H29" s="42"/>
      <c r="I29" s="42"/>
      <c r="J29" s="42"/>
      <c r="K29" s="42"/>
      <c r="L29" s="42"/>
    </row>
    <row r="30" spans="10:28" ht="12.75">
      <c r="J30" s="43"/>
      <c r="T30" s="38"/>
      <c r="U30" s="38"/>
      <c r="V30" s="38"/>
      <c r="W30" s="38"/>
      <c r="X30" s="38"/>
      <c r="Y30" s="38"/>
      <c r="Z30" s="38"/>
      <c r="AA30" s="38"/>
      <c r="AB30" s="38"/>
    </row>
    <row r="31" spans="10:28" ht="12.75">
      <c r="J31" s="43"/>
      <c r="T31" s="38"/>
      <c r="U31" s="38"/>
      <c r="V31" s="38"/>
      <c r="W31" s="38"/>
      <c r="X31" s="38"/>
      <c r="Y31" s="38"/>
      <c r="Z31" s="38"/>
      <c r="AA31" s="38"/>
      <c r="AB31" s="38"/>
    </row>
    <row r="32" spans="9:10" ht="12.75">
      <c r="I32" s="43"/>
      <c r="J32" s="43"/>
    </row>
    <row r="33" spans="9:10" ht="12.75">
      <c r="I33" s="43"/>
      <c r="J33" s="43"/>
    </row>
    <row r="34" ht="12.75">
      <c r="J34" s="43"/>
    </row>
    <row r="35" ht="12.75">
      <c r="J35" s="43"/>
    </row>
    <row r="36" ht="12.75">
      <c r="J36" s="43"/>
    </row>
    <row r="37" ht="12.75">
      <c r="J37" s="43"/>
    </row>
    <row r="38" ht="12.75">
      <c r="J38" s="43"/>
    </row>
    <row r="39" ht="12.75">
      <c r="J39" s="43"/>
    </row>
    <row r="40" ht="12.75">
      <c r="J40" s="43"/>
    </row>
    <row r="41" ht="12.75">
      <c r="J41" s="43"/>
    </row>
    <row r="42" ht="12.75">
      <c r="J42" s="43"/>
    </row>
    <row r="43" ht="12.75">
      <c r="J43" s="43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Elida Elisa Romero Torres</cp:lastModifiedBy>
  <cp:lastPrinted>2008-11-06T17:23:13Z</cp:lastPrinted>
  <dcterms:created xsi:type="dcterms:W3CDTF">2008-05-12T16:14:57Z</dcterms:created>
  <dcterms:modified xsi:type="dcterms:W3CDTF">2016-01-20T21:15:35Z</dcterms:modified>
  <cp:category/>
  <cp:version/>
  <cp:contentType/>
  <cp:contentStatus/>
</cp:coreProperties>
</file>