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<sst xmlns="http://schemas.openxmlformats.org/spreadsheetml/2006/main" count="147" uniqueCount="35">
  <si>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</si>
  <si>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</si>
  <si>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</si>
  <si>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</si>
  <si>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</si>
  <si>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</si>
  <si>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</si>
  <si>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</si>
  <si>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</si>
  <si>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</si>
  <si>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</si>
  <si>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</si>
  <si>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</si>
  <si>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</si>
  <si>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</si>
  <si>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</si>
  <si>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</si>
  <si>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</si>
  <si>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</si>
  <si>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</si>
  <si>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</si>
  <si>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</si>
  <si>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EDPYME Santander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</si>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</sst>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0" zoomScaleNormal="9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42400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5900.295</v>
      </c>
      <c r="J10" s="35">
        <v>95.46651214248</v>
      </c>
      <c r="K10" s="35">
        <f>+J10</f>
        <v>95.46651214248</v>
      </c>
      <c r="M10" s="32">
        <v>1</v>
      </c>
      <c r="N10" s="33" t="s">
        <v>21</v>
      </c>
      <c r="O10" s="37">
        <v>12646.14633</v>
      </c>
      <c r="P10" s="35">
        <v>40.382807101497015</v>
      </c>
      <c r="Q10" s="35">
        <f>+P10</f>
        <v>40.382807101497015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22</v>
      </c>
      <c r="I11" s="34">
        <v>280.19160999999997</v>
      </c>
      <c r="J11" s="35">
        <v>4.533487857520008</v>
      </c>
      <c r="K11" s="35">
        <f>+K10+J11</f>
        <v>100</v>
      </c>
      <c r="M11" s="32">
        <v>2</v>
      </c>
      <c r="N11" s="33" t="s">
        <v>11</v>
      </c>
      <c r="O11" s="37">
        <v>12640.7961</v>
      </c>
      <c r="P11" s="35">
        <v>40.36572226787255</v>
      </c>
      <c r="Q11" s="35">
        <f>+Q10+P11</f>
        <v>80.74852936936956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12</v>
      </c>
      <c r="I12" s="34">
        <v>0</v>
      </c>
      <c r="J12" s="35">
        <v>0</v>
      </c>
      <c r="K12" s="35">
        <v>0</v>
      </c>
      <c r="M12" s="32">
        <v>3</v>
      </c>
      <c r="N12" s="33" t="s">
        <v>22</v>
      </c>
      <c r="O12" s="37">
        <v>4871.830889999999</v>
      </c>
      <c r="P12" s="35">
        <v>15.557166739030173</v>
      </c>
      <c r="Q12" s="35">
        <f aca="true" t="shared" si="0" ref="Q12:Q21">+Q11+P12</f>
        <v>96.30569610839973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13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784.47235</v>
      </c>
      <c r="P13" s="35">
        <v>2.50504736856924</v>
      </c>
      <c r="Q13" s="35">
        <f t="shared" si="0"/>
        <v>98.81074347696897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15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189.95895000000002</v>
      </c>
      <c r="P14" s="35">
        <v>0.6065939326397876</v>
      </c>
      <c r="Q14" s="35">
        <f t="shared" si="0"/>
        <v>99.41733740960875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16</v>
      </c>
      <c r="I15" s="34">
        <v>0</v>
      </c>
      <c r="J15" s="35">
        <v>0</v>
      </c>
      <c r="K15" s="35">
        <v>0</v>
      </c>
      <c r="M15" s="32">
        <v>6</v>
      </c>
      <c r="N15" s="33" t="s">
        <v>17</v>
      </c>
      <c r="O15" s="37">
        <v>105.00614</v>
      </c>
      <c r="P15" s="35">
        <v>0.3353150110269829</v>
      </c>
      <c r="Q15" s="35">
        <f t="shared" si="0"/>
        <v>99.75265242063573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17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77.45855</v>
      </c>
      <c r="P16" s="35">
        <v>0.2473475793642554</v>
      </c>
      <c r="Q16" s="35">
        <f t="shared" si="0"/>
        <v>99.99999999999999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18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19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20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33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21</v>
      </c>
      <c r="I20" s="34">
        <v>0</v>
      </c>
      <c r="J20" s="35">
        <v>0</v>
      </c>
      <c r="K20" s="35">
        <v>0</v>
      </c>
      <c r="M20" s="32">
        <v>11</v>
      </c>
      <c r="N20" s="33" t="s">
        <v>18</v>
      </c>
      <c r="O20" s="37">
        <v>0</v>
      </c>
      <c r="P20" s="35">
        <v>0</v>
      </c>
      <c r="Q20" s="35">
        <v>0</v>
      </c>
    </row>
    <row r="21" spans="1:17" s="36" customFormat="1" ht="15" customHeight="1">
      <c r="A21" s="32">
        <v>12</v>
      </c>
      <c r="B21" s="33" t="s">
        <v>22</v>
      </c>
      <c r="C21" s="34">
        <v>0</v>
      </c>
      <c r="D21" s="35">
        <v>0</v>
      </c>
      <c r="E21" s="35">
        <v>0</v>
      </c>
      <c r="F21" s="31"/>
      <c r="G21" s="32">
        <v>12</v>
      </c>
      <c r="H21" s="33" t="s">
        <v>33</v>
      </c>
      <c r="I21" s="34">
        <v>0</v>
      </c>
      <c r="J21" s="35">
        <v>0</v>
      </c>
      <c r="K21" s="35">
        <v>0</v>
      </c>
      <c r="M21" s="32">
        <v>12</v>
      </c>
      <c r="N21" s="33" t="s">
        <v>33</v>
      </c>
      <c r="O21" s="37">
        <v>0</v>
      </c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/>
      <c r="Q22" s="35"/>
    </row>
    <row r="23" spans="1:17" s="42" customFormat="1" ht="8.25" customHeight="1" hidden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23</v>
      </c>
      <c r="B25" s="50"/>
      <c r="C25" s="50"/>
      <c r="D25" s="50"/>
      <c r="E25" s="50"/>
      <c r="F25" s="49"/>
      <c r="G25" s="50" t="s">
        <v>24</v>
      </c>
      <c r="H25" s="50"/>
      <c r="I25" s="50"/>
      <c r="J25" s="50"/>
      <c r="K25" s="50"/>
      <c r="M25" s="50" t="s">
        <v>25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188478.29453</v>
      </c>
      <c r="D30" s="35">
        <v>48.02200561228897</v>
      </c>
      <c r="E30" s="35">
        <f>+D30</f>
        <v>48.02200561228897</v>
      </c>
      <c r="F30" s="31"/>
      <c r="G30" s="32">
        <v>1</v>
      </c>
      <c r="H30" s="33" t="s">
        <v>11</v>
      </c>
      <c r="I30" s="58">
        <v>186794.33901</v>
      </c>
      <c r="J30" s="35">
        <v>52.53559924933321</v>
      </c>
      <c r="K30" s="35">
        <f>+J30</f>
        <v>52.53559924933321</v>
      </c>
      <c r="M30" s="32">
        <v>1</v>
      </c>
      <c r="N30" s="33" t="s">
        <v>33</v>
      </c>
      <c r="O30" s="37">
        <v>50082.642479999995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120020.6642</v>
      </c>
      <c r="D31" s="35">
        <v>30.579823656488227</v>
      </c>
      <c r="E31" s="35">
        <f>+E30+D31</f>
        <v>78.6018292687772</v>
      </c>
      <c r="F31" s="31"/>
      <c r="G31" s="32">
        <v>2</v>
      </c>
      <c r="H31" s="33" t="s">
        <v>17</v>
      </c>
      <c r="I31" s="58">
        <v>66610.37902000001</v>
      </c>
      <c r="J31" s="35">
        <v>18.734059054399783</v>
      </c>
      <c r="K31" s="35">
        <f>+K30+J31</f>
        <v>71.269658303733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17</v>
      </c>
      <c r="C32" s="58">
        <v>32480.492899999997</v>
      </c>
      <c r="D32" s="35">
        <v>8.27563946407337</v>
      </c>
      <c r="E32" s="35">
        <f aca="true" t="shared" si="1" ref="E32:E42">+E31+D32</f>
        <v>86.87746873285056</v>
      </c>
      <c r="F32" s="31"/>
      <c r="G32" s="32">
        <v>3</v>
      </c>
      <c r="H32" s="33" t="s">
        <v>12</v>
      </c>
      <c r="I32" s="58">
        <v>57836.03036</v>
      </c>
      <c r="J32" s="35">
        <v>16.26628798960854</v>
      </c>
      <c r="K32" s="35">
        <f aca="true" t="shared" si="2" ref="K32:K42">+K31+J32</f>
        <v>87.53594629334154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21</v>
      </c>
      <c r="C33" s="58">
        <v>20552.854620000002</v>
      </c>
      <c r="D33" s="35">
        <v>5.2366204945318024</v>
      </c>
      <c r="E33" s="35">
        <f t="shared" si="1"/>
        <v>92.11408922738237</v>
      </c>
      <c r="F33" s="31"/>
      <c r="G33" s="32">
        <v>4</v>
      </c>
      <c r="H33" s="33" t="s">
        <v>18</v>
      </c>
      <c r="I33" s="58">
        <v>19769.44378</v>
      </c>
      <c r="J33" s="35">
        <v>5.560123402630001</v>
      </c>
      <c r="K33" s="35">
        <f t="shared" si="2"/>
        <v>93.09606969597154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16623.13747</v>
      </c>
      <c r="D34" s="35">
        <v>4.235375764985659</v>
      </c>
      <c r="E34" s="35">
        <f t="shared" si="1"/>
        <v>96.34946499236803</v>
      </c>
      <c r="F34" s="31"/>
      <c r="G34" s="32">
        <v>5</v>
      </c>
      <c r="H34" s="33" t="s">
        <v>16</v>
      </c>
      <c r="I34" s="58">
        <v>19376.11087</v>
      </c>
      <c r="J34" s="35">
        <v>5.449499171505803</v>
      </c>
      <c r="K34" s="35">
        <f t="shared" si="2"/>
        <v>98.54556886747734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22</v>
      </c>
      <c r="C35" s="58">
        <v>9265.583929999999</v>
      </c>
      <c r="D35" s="35">
        <v>2.36075949539522</v>
      </c>
      <c r="E35" s="35">
        <f t="shared" si="1"/>
        <v>98.71022448776324</v>
      </c>
      <c r="F35" s="31"/>
      <c r="G35" s="32">
        <v>6</v>
      </c>
      <c r="H35" s="33" t="s">
        <v>22</v>
      </c>
      <c r="I35" s="58">
        <v>3450.84047</v>
      </c>
      <c r="J35" s="35">
        <v>0.970543181159228</v>
      </c>
      <c r="K35" s="35">
        <f t="shared" si="2"/>
        <v>99.51611204863657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16</v>
      </c>
      <c r="C36" s="58">
        <v>4019.29398</v>
      </c>
      <c r="D36" s="35">
        <v>1.024067829912782</v>
      </c>
      <c r="E36" s="35">
        <f t="shared" si="1"/>
        <v>99.73429231767602</v>
      </c>
      <c r="F36" s="31"/>
      <c r="G36" s="32">
        <v>7</v>
      </c>
      <c r="H36" s="33" t="s">
        <v>21</v>
      </c>
      <c r="I36" s="58">
        <v>1440.0788400000001</v>
      </c>
      <c r="J36" s="35">
        <v>0.4050197946396783</v>
      </c>
      <c r="K36" s="35">
        <f t="shared" si="2"/>
        <v>99.92113184327626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680.8886</v>
      </c>
      <c r="D37" s="35">
        <v>0.17348223705058577</v>
      </c>
      <c r="E37" s="35">
        <f t="shared" si="1"/>
        <v>99.90777455472661</v>
      </c>
      <c r="F37" s="31"/>
      <c r="G37" s="32">
        <v>8</v>
      </c>
      <c r="H37" s="33" t="s">
        <v>15</v>
      </c>
      <c r="I37" s="58">
        <v>157.59647</v>
      </c>
      <c r="J37" s="35">
        <v>0.04432374682717942</v>
      </c>
      <c r="K37" s="35">
        <f t="shared" si="2"/>
        <v>99.96545559010343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20</v>
      </c>
      <c r="C38" s="58">
        <v>328.67882000000003</v>
      </c>
      <c r="D38" s="35">
        <v>0.083743415537794</v>
      </c>
      <c r="E38" s="35">
        <f t="shared" si="1"/>
        <v>99.99151797026441</v>
      </c>
      <c r="F38" s="31"/>
      <c r="G38" s="32">
        <v>9</v>
      </c>
      <c r="H38" s="33" t="s">
        <v>19</v>
      </c>
      <c r="I38" s="58">
        <v>81.61397</v>
      </c>
      <c r="J38" s="35">
        <v>0.022953794230549808</v>
      </c>
      <c r="K38" s="35">
        <f t="shared" si="2"/>
        <v>99.98840938433398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26</v>
      </c>
      <c r="C39" s="58">
        <v>33.29054</v>
      </c>
      <c r="D39" s="35">
        <v>0.008482029735586712</v>
      </c>
      <c r="E39" s="35">
        <f t="shared" si="1"/>
        <v>100</v>
      </c>
      <c r="F39" s="31"/>
      <c r="G39" s="32">
        <v>10</v>
      </c>
      <c r="H39" s="33" t="s">
        <v>20</v>
      </c>
      <c r="I39" s="58">
        <v>41.21132</v>
      </c>
      <c r="J39" s="35">
        <v>0.011590615666035385</v>
      </c>
      <c r="K39" s="35">
        <f t="shared" si="2"/>
        <v>100.00000000000001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 customHeight="1">
      <c r="A40" s="32">
        <v>11</v>
      </c>
      <c r="B40" s="33" t="s">
        <v>13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13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15" customHeight="1">
      <c r="A41" s="32">
        <v>12</v>
      </c>
      <c r="B41" s="33" t="s">
        <v>33</v>
      </c>
      <c r="C41" s="58">
        <v>0</v>
      </c>
      <c r="D41" s="35">
        <v>0</v>
      </c>
      <c r="E41" s="35">
        <v>0</v>
      </c>
      <c r="F41" s="31"/>
      <c r="G41" s="32">
        <v>12</v>
      </c>
      <c r="H41" s="33" t="s">
        <v>33</v>
      </c>
      <c r="I41" s="58">
        <v>0</v>
      </c>
      <c r="J41" s="35">
        <v>0</v>
      </c>
      <c r="K41" s="35">
        <v>0</v>
      </c>
      <c r="M41" s="32">
        <v>12</v>
      </c>
      <c r="N41" s="33" t="s">
        <v>22</v>
      </c>
      <c r="O41" s="37">
        <v>0</v>
      </c>
      <c r="P41" s="35">
        <v>0</v>
      </c>
      <c r="Q41" s="35">
        <v>0</v>
      </c>
    </row>
    <row r="42" spans="1:17" s="36" customFormat="1" ht="17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17.25" customHeight="1" hidden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7.25" customHeight="1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27</v>
      </c>
      <c r="B45" s="50"/>
      <c r="C45" s="50"/>
      <c r="D45" s="50"/>
      <c r="E45" s="50"/>
      <c r="F45" s="49"/>
      <c r="G45" s="50" t="s">
        <v>28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22</v>
      </c>
      <c r="C50" s="37">
        <v>370908.27457</v>
      </c>
      <c r="D50" s="35">
        <v>44.24658267637051</v>
      </c>
      <c r="E50" s="35">
        <f>+D50</f>
        <v>44.24658267637051</v>
      </c>
      <c r="F50" s="31"/>
      <c r="G50" s="32">
        <v>1</v>
      </c>
      <c r="H50" s="33" t="s">
        <v>13</v>
      </c>
      <c r="I50" s="37">
        <v>148025.06131999998</v>
      </c>
      <c r="J50" s="35">
        <v>96.50152632500804</v>
      </c>
      <c r="K50" s="35">
        <f>+J50</f>
        <v>96.50152632500804</v>
      </c>
    </row>
    <row r="51" spans="1:11" s="57" customFormat="1" ht="13.5">
      <c r="A51" s="32">
        <v>3</v>
      </c>
      <c r="B51" s="33" t="s">
        <v>21</v>
      </c>
      <c r="C51" s="37">
        <v>173751.25144</v>
      </c>
      <c r="D51" s="35">
        <v>20.72722459717434</v>
      </c>
      <c r="E51" s="35">
        <f>+E50+D51</f>
        <v>64.97380727354485</v>
      </c>
      <c r="F51" s="31"/>
      <c r="G51" s="32">
        <v>2</v>
      </c>
      <c r="H51" s="33" t="s">
        <v>11</v>
      </c>
      <c r="I51" s="37">
        <v>5343.70197</v>
      </c>
      <c r="J51" s="35">
        <v>3.4837033116721186</v>
      </c>
      <c r="K51" s="35">
        <f>+K50+J51</f>
        <v>99.98522963668016</v>
      </c>
    </row>
    <row r="52" spans="1:11" s="57" customFormat="1" ht="13.5">
      <c r="A52" s="32">
        <v>4</v>
      </c>
      <c r="B52" s="33" t="s">
        <v>11</v>
      </c>
      <c r="C52" s="37">
        <v>131064.43602</v>
      </c>
      <c r="D52" s="35">
        <v>15.635006824837905</v>
      </c>
      <c r="E52" s="35">
        <f aca="true" t="shared" si="3" ref="E52:E62">+E51+D52</f>
        <v>80.60881409838275</v>
      </c>
      <c r="F52" s="31"/>
      <c r="G52" s="32">
        <v>3</v>
      </c>
      <c r="H52" s="33" t="s">
        <v>12</v>
      </c>
      <c r="I52" s="37">
        <v>22.656470000000002</v>
      </c>
      <c r="J52" s="35">
        <v>0.014770363319831626</v>
      </c>
      <c r="K52" s="35">
        <f>+K51+J52</f>
        <v>99.99999999999999</v>
      </c>
    </row>
    <row r="53" spans="1:11" s="57" customFormat="1" ht="13.5">
      <c r="A53" s="32">
        <v>5</v>
      </c>
      <c r="B53" s="33" t="s">
        <v>20</v>
      </c>
      <c r="C53" s="37">
        <v>84957.59040999999</v>
      </c>
      <c r="D53" s="35">
        <v>10.134805033452684</v>
      </c>
      <c r="E53" s="35">
        <f t="shared" si="3"/>
        <v>90.74361913183543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15</v>
      </c>
      <c r="C54" s="37">
        <v>28955.785600000003</v>
      </c>
      <c r="D54" s="35">
        <v>3.45420862609487</v>
      </c>
      <c r="E54" s="35">
        <f t="shared" si="3"/>
        <v>94.1978277579303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12</v>
      </c>
      <c r="C55" s="37">
        <v>20876.36378</v>
      </c>
      <c r="D55" s="35">
        <v>2.4903940389160257</v>
      </c>
      <c r="E55" s="35">
        <f t="shared" si="3"/>
        <v>96.68822179684632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18</v>
      </c>
      <c r="C56" s="37">
        <v>20846.15551</v>
      </c>
      <c r="D56" s="35">
        <v>2.4867904182698846</v>
      </c>
      <c r="E56" s="35">
        <f t="shared" si="3"/>
        <v>99.17501221511621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17</v>
      </c>
      <c r="C57" s="37">
        <v>6101.034809999999</v>
      </c>
      <c r="D57" s="35">
        <v>0.7278078156790564</v>
      </c>
      <c r="E57" s="35">
        <f t="shared" si="3"/>
        <v>99.90282003079527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16</v>
      </c>
      <c r="C58" s="37">
        <v>756.21891</v>
      </c>
      <c r="D58" s="35">
        <v>0.09021125927034286</v>
      </c>
      <c r="E58" s="35">
        <f t="shared" si="3"/>
        <v>99.99303129006562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19</v>
      </c>
      <c r="C59" s="37">
        <v>58.41699</v>
      </c>
      <c r="D59" s="35">
        <v>0.006968709934380014</v>
      </c>
      <c r="E59" s="35">
        <f t="shared" si="3"/>
        <v>100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13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33</v>
      </c>
      <c r="I60" s="37">
        <v>0</v>
      </c>
      <c r="J60" s="35">
        <v>0</v>
      </c>
      <c r="K60" s="35">
        <v>0</v>
      </c>
    </row>
    <row r="61" spans="1:11" s="57" customFormat="1" ht="13.5">
      <c r="A61" s="32">
        <v>12</v>
      </c>
      <c r="B61" s="33" t="s">
        <v>33</v>
      </c>
      <c r="C61" s="37">
        <v>0</v>
      </c>
      <c r="D61" s="35">
        <v>0</v>
      </c>
      <c r="E61" s="35">
        <v>0</v>
      </c>
      <c r="F61" s="31"/>
      <c r="G61" s="32">
        <v>12</v>
      </c>
      <c r="H61" s="33" t="s">
        <v>22</v>
      </c>
      <c r="I61" s="37">
        <v>0</v>
      </c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/>
      <c r="E63" s="35"/>
      <c r="F63" s="31"/>
      <c r="G63" s="32"/>
      <c r="H63" s="33"/>
      <c r="I63" s="37"/>
      <c r="J63" s="35"/>
      <c r="K63" s="35"/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29</v>
      </c>
      <c r="B65" s="68"/>
      <c r="F65" s="56"/>
      <c r="G65" s="66"/>
    </row>
    <row r="66" spans="1:6" s="57" customFormat="1" ht="12.75" customHeight="1">
      <c r="A66" s="69" t="s">
        <v>30</v>
      </c>
      <c r="B66" s="68"/>
      <c r="F66" s="49"/>
    </row>
    <row r="67" spans="1:6" s="57" customFormat="1" ht="12.75" customHeight="1">
      <c r="A67" s="70" t="s">
        <v>31</v>
      </c>
      <c r="B67" s="68"/>
      <c r="F67" s="46"/>
    </row>
    <row r="68" spans="1:8" s="57" customFormat="1" ht="12.75">
      <c r="A68" s="69" t="s">
        <v>32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34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2016-06-22T20:33:16Z</dcterms:created>
  <dcterms:modified xsi:type="dcterms:W3CDTF">2016-06-22T20:33:18Z</dcterms:modified>
  <cp:category/>
  <cp:version/>
  <cp:contentType/>
  <cp:contentStatus/>
</cp:coreProperties>
</file>