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5250" activeTab="3"/>
  </bookViews>
  <sheets>
    <sheet name="Retiro 95,5 AFP Sexo Edad Ac" sheetId="1" r:id="rId1"/>
    <sheet name="Retiro 95,5 AFP Sexo Edad Ret" sheetId="2" r:id="rId2"/>
    <sheet name="Ret 95,5 Flujo Num Afil" sheetId="3" r:id="rId3"/>
    <sheet name="Ret 95,5 Flujo Monto Afil" sheetId="4" r:id="rId4"/>
  </sheets>
  <externalReferences>
    <externalReference r:id="rId7"/>
  </externalReferences>
  <definedNames>
    <definedName name="_xlnm.Print_Area" localSheetId="2">'Ret 95,5 Flujo Num Afil'!$A$1:$S$23</definedName>
    <definedName name="_xlnm.Print_Area" localSheetId="0">'Ret 95,5 Flujo Num Afil'!$A$1:$S$28,'Retiro 95,5 AFP Sexo Edad Ac'!$A$1:$R$28</definedName>
    <definedName name="Flujoafil">'[1]Flujo N°'!$B$5:$Q$35</definedName>
    <definedName name="Flujomonto">'[1]Flujo montos'!$T$5:$AI$35</definedName>
  </definedNames>
  <calcPr calcId="145621"/>
</workbook>
</file>

<file path=xl/sharedStrings.xml><?xml version="1.0" encoding="utf-8"?>
<sst xmlns="http://schemas.openxmlformats.org/spreadsheetml/2006/main" count="111" uniqueCount="38">
  <si>
    <t>Número de Afiliados que retiran hasta el 95.5% de su Cuenta Individual de Capitalización por jubilación según AFP, Sexo y Edad Actual (1)</t>
  </si>
  <si>
    <t>Flujo mensual de Afiliados que retiran hasta el 95,5% de su Cuenta Individual de Capitalización por Jubilación según  AFP y Sexo (1)</t>
  </si>
  <si>
    <t>Acumulado (2)</t>
  </si>
  <si>
    <t>%</t>
  </si>
  <si>
    <t>Rango de edad</t>
  </si>
  <si>
    <t>Part. por</t>
  </si>
  <si>
    <t>Habitat</t>
  </si>
  <si>
    <t>&lt;41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</si>
  <si>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</si>
  <si>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</si>
  <si>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</si>
  <si>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</si>
  <si>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</si>
  <si>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</si>
  <si>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</si>
  <si>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</si>
  <si>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81 - 85</t>
  </si>
  <si>
    <t>&gt;85</t>
  </si>
  <si>
    <t>Total</t>
  </si>
  <si>
    <t>sexo (%)</t>
  </si>
  <si>
    <t>AFP (%)</t>
  </si>
  <si>
    <t>Hombres</t>
  </si>
  <si>
    <t>Mujeres</t>
  </si>
  <si>
    <t>Integra</t>
  </si>
  <si>
    <t>Prima</t>
  </si>
  <si>
    <t>Profuturo</t>
  </si>
  <si>
    <t>SPP</t>
  </si>
  <si>
    <t>Total SPP</t>
  </si>
  <si>
    <t xml:space="preserve">(1) Los datos corresponden al flujo de afiliados que han accedido a la jubilación legal, anticipada o anticipada por desempleo y han retirado hasta  el 95.5% de su CIC en el mes de referencia, según lo establecido en las leyes N° 30425 y N° 30478. </t>
  </si>
  <si>
    <t>(2) Flujo de afiliados acumulado desde mayo 2016, mes en el que entró en vigencia la Ley N°30425.</t>
  </si>
  <si>
    <t>Rango de Edad (%)</t>
  </si>
  <si>
    <t xml:space="preserve">(1) Los datos corresponden al número de afiliados activos que cumplieron con los requisitos para acceder a jubilación legal, o lograron el acceso a jubilación anticipada o jubilación anticipada por desempleo y que eligieron retirar hasta el 95.5% de su Cuenta Individual de Capitalización (CIC), según lo establecido en las leyes N° 30425 y N° 30478 y la Resolución SBS N° 2370-2016 clasificados según la edad que presentan en el mes de referencia. </t>
  </si>
  <si>
    <t>Número de Afiliados que retiran hasta el 95.5% de su Cuenta Individual de Capitalización por jubilación según AFP, Sexo y Edad al Primer Retiro (1)</t>
  </si>
  <si>
    <t>Monto mensual de Retiros de hasta el 95,5% de las Cuentas Individuales de Capitalización por Jubilación  según AFP y Sexo (1)</t>
  </si>
  <si>
    <t>(Millones de Soles)</t>
  </si>
  <si>
    <t xml:space="preserve">(1) Los datos corresponden al monto retirado en el mes de referencia por los afiliados que han accedodo a la jubilación legal, anticipada o anticipada por desempleo y que eligieron retirar hasta el 95,5% de su CIC, según lo establecido en las leyes N° 30425 y N° 30478. </t>
  </si>
  <si>
    <t>(2) Monto en millones de soles  acumulado desde mayo 2016, mes en el que entró en vigencia la Ley N°30425.</t>
  </si>
  <si>
    <t xml:space="preserve">(1) Los datos corresponden al número de afiliados activos que cumplieron con los requisitos para acceder a jubilación legal, o lograron el acceso a jubilación anticipada o jubilación anticipada por desempleo y que eligieron retirar hasta el 95.5% de su Cuenta Individual de Capitalización (CIC), según lo establecido en las leyes N° 30425 y N° 30478 y la Resolución SBS N° 2370-2016 clasificados según la edad en la que efectuaron el primer retiro de fondos.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</si>
</sst>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Al &quot;dd&quot; de &quot;mmmm&quot; de &quot;yyyy"/>
    <numFmt numFmtId="165" formatCode="mmm\-yyyy"/>
    <numFmt numFmtId="166" formatCode="#,##0.0"/>
    <numFmt numFmtId="167" formatCode="_ * #\ ###\ ###_ ;_ * \-#\ ###\ ###_ ;_ * &quot;-&quot;??_ ;_ @_ "/>
    <numFmt numFmtId="168" formatCode="_ * #\ ###\ ###_ ;_ * \-#\ ###\ ###_ ;_ * &quot;-&quot;?_ ;_ @_ "/>
    <numFmt numFmtId="169" formatCode="0.0_ ;\-0.0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Univers (WN)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sz val="8"/>
      <name val="Univers (WN)"/>
      <family val="2"/>
    </font>
    <font>
      <b/>
      <sz val="10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.5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9"/>
      <color indexed="8"/>
      <name val="Arial Narrow"/>
      <family val="2"/>
    </font>
    <font>
      <sz val="9"/>
      <name val="Univers (WN)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hair"/>
      <bottom/>
    </border>
    <border>
      <left/>
      <right style="thin"/>
      <top style="medium"/>
      <bottom style="thin"/>
    </border>
    <border>
      <left/>
      <right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19">
    <xf numFmtId="0" fontId="0" fillId="0" borderId="0" xfId="0"/>
    <xf numFmtId="0" fontId="6" fillId="0" borderId="1" xfId="20" applyFont="1" applyFill="1" applyBorder="1" applyAlignment="1">
      <alignment horizontal="centerContinuous" vertical="center"/>
      <protection/>
    </xf>
    <xf numFmtId="0" fontId="7" fillId="0" borderId="2" xfId="20" applyFont="1" applyFill="1" applyBorder="1" applyAlignment="1">
      <alignment horizontal="centerContinuous" vertical="center"/>
      <protection/>
    </xf>
    <xf numFmtId="165" fontId="8" fillId="0" borderId="2" xfId="0" applyNumberFormat="1" applyFont="1" applyFill="1" applyBorder="1" applyAlignment="1">
      <alignment horizontal="center" vertical="center"/>
    </xf>
    <xf numFmtId="0" fontId="9" fillId="0" borderId="3" xfId="20" applyFont="1" applyFill="1" applyBorder="1" applyAlignment="1">
      <alignment horizontal="centerContinuous" vertical="center"/>
      <protection/>
    </xf>
    <xf numFmtId="0" fontId="9" fillId="0" borderId="4" xfId="20" applyFont="1" applyFill="1" applyBorder="1" applyAlignment="1">
      <alignment horizontal="center" vertical="center"/>
      <protection/>
    </xf>
    <xf numFmtId="0" fontId="9" fillId="0" borderId="4" xfId="20" applyFont="1" applyFill="1" applyBorder="1" applyAlignment="1">
      <alignment horizontal="centerContinuous" vertical="center"/>
      <protection/>
    </xf>
    <xf numFmtId="0" fontId="2" fillId="0" borderId="0" xfId="0" applyFont="1"/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6" xfId="0" applyNumberFormat="1" applyFont="1" applyFill="1" applyBorder="1" applyAlignment="1">
      <alignment horizontal="center" vertical="center"/>
    </xf>
    <xf numFmtId="167" fontId="8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3" fontId="12" fillId="0" borderId="0" xfId="21" applyNumberFormat="1" applyFont="1" applyFill="1" applyBorder="1" applyAlignment="1">
      <alignment horizontal="right" vertical="center"/>
      <protection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 vertical="center"/>
    </xf>
    <xf numFmtId="169" fontId="8" fillId="0" borderId="0" xfId="0" applyNumberFormat="1" applyFont="1" applyFill="1" applyAlignment="1">
      <alignment vertical="center"/>
    </xf>
    <xf numFmtId="0" fontId="14" fillId="0" borderId="7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3" fontId="12" fillId="0" borderId="7" xfId="21" applyNumberFormat="1" applyFont="1" applyFill="1" applyBorder="1" applyAlignment="1">
      <alignment horizontal="right" vertical="center"/>
      <protection/>
    </xf>
    <xf numFmtId="3" fontId="12" fillId="0" borderId="7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68" fontId="12" fillId="0" borderId="0" xfId="21" applyNumberFormat="1" applyFont="1" applyFill="1" applyBorder="1" applyAlignment="1">
      <alignment vertical="center"/>
      <protection/>
    </xf>
    <xf numFmtId="169" fontId="12" fillId="0" borderId="0" xfId="21" applyNumberFormat="1" applyFont="1" applyFill="1" applyBorder="1" applyAlignment="1">
      <alignment vertical="center"/>
      <protection/>
    </xf>
    <xf numFmtId="3" fontId="8" fillId="0" borderId="9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168" fontId="12" fillId="0" borderId="7" xfId="21" applyNumberFormat="1" applyFont="1" applyFill="1" applyBorder="1" applyAlignment="1">
      <alignment vertical="center"/>
      <protection/>
    </xf>
    <xf numFmtId="169" fontId="12" fillId="0" borderId="7" xfId="21" applyNumberFormat="1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3" fontId="8" fillId="0" borderId="6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3" fontId="8" fillId="0" borderId="10" xfId="20" applyNumberFormat="1" applyFont="1" applyFill="1" applyBorder="1" applyAlignment="1">
      <alignment horizontal="right" vertical="center"/>
      <protection/>
    </xf>
    <xf numFmtId="3" fontId="8" fillId="0" borderId="5" xfId="20" applyNumberFormat="1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20" applyNumberFormat="1" applyFont="1" applyFill="1" applyBorder="1" applyAlignment="1">
      <alignment horizontal="right" vertical="center"/>
      <protection/>
    </xf>
    <xf numFmtId="3" fontId="12" fillId="0" borderId="9" xfId="20" applyNumberFormat="1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horizontal="left" vertical="center"/>
      <protection/>
    </xf>
    <xf numFmtId="0" fontId="8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20" applyNumberFormat="1" applyFont="1" applyFill="1" applyBorder="1" applyAlignment="1">
      <alignment horizontal="right" vertical="center"/>
      <protection/>
    </xf>
    <xf numFmtId="3" fontId="12" fillId="0" borderId="11" xfId="20" applyNumberFormat="1" applyFont="1" applyFill="1" applyBorder="1" applyAlignment="1">
      <alignment horizontal="right" vertical="center"/>
      <protection/>
    </xf>
    <xf numFmtId="3" fontId="8" fillId="0" borderId="1" xfId="0" applyNumberFormat="1" applyFont="1" applyFill="1" applyBorder="1" applyAlignment="1">
      <alignment horizontal="right" vertical="center"/>
    </xf>
    <xf numFmtId="0" fontId="15" fillId="0" borderId="0" xfId="20" applyFont="1" applyFill="1" applyBorder="1" applyAlignment="1">
      <alignment vertical="center"/>
      <protection/>
    </xf>
    <xf numFmtId="0" fontId="17" fillId="0" borderId="0" xfId="20" applyFont="1" applyFill="1" applyBorder="1" applyAlignment="1">
      <alignment horizontal="left" vertical="center"/>
      <protection/>
    </xf>
    <xf numFmtId="0" fontId="18" fillId="0" borderId="0" xfId="20" applyFont="1" applyFill="1" applyBorder="1" applyAlignment="1">
      <alignment vertical="center"/>
      <protection/>
    </xf>
    <xf numFmtId="0" fontId="17" fillId="0" borderId="7" xfId="20" applyFont="1" applyFill="1" applyBorder="1" applyAlignment="1">
      <alignment horizontal="left" vertical="center"/>
      <protection/>
    </xf>
    <xf numFmtId="168" fontId="18" fillId="0" borderId="0" xfId="20" applyNumberFormat="1" applyFont="1" applyFill="1" applyBorder="1" applyAlignment="1">
      <alignment vertical="center"/>
      <protection/>
    </xf>
    <xf numFmtId="169" fontId="12" fillId="0" borderId="0" xfId="20" applyNumberFormat="1" applyFont="1" applyFill="1" applyBorder="1" applyAlignment="1">
      <alignment vertical="center"/>
      <protection/>
    </xf>
    <xf numFmtId="0" fontId="18" fillId="0" borderId="1" xfId="20" applyFont="1" applyFill="1" applyBorder="1" applyAlignment="1">
      <alignment horizontal="center" vertical="center"/>
      <protection/>
    </xf>
    <xf numFmtId="0" fontId="18" fillId="0" borderId="1" xfId="20" applyFont="1" applyFill="1" applyBorder="1" applyAlignment="1">
      <alignment horizontal="right" vertical="center"/>
      <protection/>
    </xf>
    <xf numFmtId="165" fontId="8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23" fillId="0" borderId="10" xfId="20" applyNumberFormat="1" applyFont="1" applyFill="1" applyBorder="1" applyAlignment="1">
      <alignment horizontal="right" vertical="center"/>
      <protection/>
    </xf>
    <xf numFmtId="3" fontId="19" fillId="0" borderId="0" xfId="20" applyNumberFormat="1" applyFont="1" applyFill="1" applyBorder="1" applyAlignment="1">
      <alignment horizontal="right" vertical="center"/>
      <protection/>
    </xf>
    <xf numFmtId="3" fontId="19" fillId="0" borderId="1" xfId="20" applyNumberFormat="1" applyFont="1" applyFill="1" applyBorder="1" applyAlignment="1">
      <alignment horizontal="right" vertical="center"/>
      <protection/>
    </xf>
    <xf numFmtId="0" fontId="0" fillId="2" borderId="0" xfId="0" applyFill="1"/>
    <xf numFmtId="0" fontId="6" fillId="2" borderId="1" xfId="20" applyFont="1" applyFill="1" applyBorder="1" applyAlignment="1">
      <alignment horizontal="centerContinuous" vertical="center"/>
      <protection/>
    </xf>
    <xf numFmtId="0" fontId="7" fillId="2" borderId="2" xfId="20" applyFont="1" applyFill="1" applyBorder="1" applyAlignment="1">
      <alignment horizontal="centerContinuous" vertical="center"/>
      <protection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0" fontId="9" fillId="2" borderId="3" xfId="20" applyFont="1" applyFill="1" applyBorder="1" applyAlignment="1">
      <alignment horizontal="centerContinuous" vertical="center"/>
      <protection/>
    </xf>
    <xf numFmtId="0" fontId="2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3" fontId="12" fillId="2" borderId="0" xfId="21" applyNumberFormat="1" applyFont="1" applyFill="1" applyBorder="1" applyAlignment="1">
      <alignment horizontal="right" vertical="center"/>
      <protection/>
    </xf>
    <xf numFmtId="3" fontId="12" fillId="2" borderId="9" xfId="21" applyNumberFormat="1" applyFont="1" applyFill="1" applyBorder="1" applyAlignment="1">
      <alignment horizontal="right" vertical="center"/>
      <protection/>
    </xf>
    <xf numFmtId="3" fontId="12" fillId="2" borderId="0" xfId="0" applyNumberFormat="1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left" vertical="center"/>
    </xf>
    <xf numFmtId="3" fontId="12" fillId="2" borderId="7" xfId="21" applyNumberFormat="1" applyFont="1" applyFill="1" applyBorder="1" applyAlignment="1">
      <alignment horizontal="right" vertical="center"/>
      <protection/>
    </xf>
    <xf numFmtId="3" fontId="12" fillId="2" borderId="7" xfId="0" applyNumberFormat="1" applyFont="1" applyFill="1" applyBorder="1" applyAlignment="1">
      <alignment horizontal="right" vertical="center"/>
    </xf>
    <xf numFmtId="3" fontId="12" fillId="2" borderId="8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9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 wrapText="1"/>
    </xf>
    <xf numFmtId="3" fontId="8" fillId="2" borderId="10" xfId="20" applyNumberFormat="1" applyFont="1" applyFill="1" applyBorder="1" applyAlignment="1">
      <alignment horizontal="right" vertical="center"/>
      <protection/>
    </xf>
    <xf numFmtId="3" fontId="8" fillId="2" borderId="5" xfId="20" applyNumberFormat="1" applyFont="1" applyFill="1" applyBorder="1" applyAlignment="1">
      <alignment horizontal="right" vertical="center"/>
      <protection/>
    </xf>
    <xf numFmtId="0" fontId="12" fillId="2" borderId="0" xfId="0" applyFont="1" applyFill="1" applyBorder="1" applyAlignment="1">
      <alignment horizontal="left" vertical="center" wrapText="1"/>
    </xf>
    <xf numFmtId="3" fontId="12" fillId="2" borderId="0" xfId="20" applyNumberFormat="1" applyFont="1" applyFill="1" applyBorder="1" applyAlignment="1">
      <alignment horizontal="right" vertical="center"/>
      <protection/>
    </xf>
    <xf numFmtId="3" fontId="12" fillId="2" borderId="9" xfId="20" applyNumberFormat="1" applyFont="1" applyFill="1" applyBorder="1" applyAlignment="1">
      <alignment horizontal="right" vertical="center"/>
      <protection/>
    </xf>
    <xf numFmtId="0" fontId="8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3" fontId="12" fillId="2" borderId="1" xfId="20" applyNumberFormat="1" applyFont="1" applyFill="1" applyBorder="1" applyAlignment="1">
      <alignment horizontal="right" vertical="center"/>
      <protection/>
    </xf>
    <xf numFmtId="3" fontId="12" fillId="2" borderId="11" xfId="20" applyNumberFormat="1" applyFont="1" applyFill="1" applyBorder="1" applyAlignment="1">
      <alignment horizontal="right" vertical="center"/>
      <protection/>
    </xf>
    <xf numFmtId="3" fontId="8" fillId="2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8" fillId="2" borderId="0" xfId="20" applyFont="1" applyFill="1" applyBorder="1" applyAlignment="1">
      <alignment vertical="center"/>
      <protection/>
    </xf>
    <xf numFmtId="3" fontId="0" fillId="2" borderId="0" xfId="0" applyNumberFormat="1" applyFill="1"/>
    <xf numFmtId="168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164" fontId="5" fillId="0" borderId="0" xfId="20" applyNumberFormat="1" applyFont="1" applyFill="1" applyBorder="1" applyAlignment="1">
      <alignment horizontal="center" vertical="center" wrapText="1"/>
      <protection/>
    </xf>
    <xf numFmtId="0" fontId="9" fillId="0" borderId="15" xfId="20" applyFont="1" applyFill="1" applyBorder="1" applyAlignment="1">
      <alignment horizontal="center" vertical="center"/>
      <protection/>
    </xf>
    <xf numFmtId="0" fontId="19" fillId="0" borderId="4" xfId="20" applyFont="1" applyFill="1" applyBorder="1" applyAlignment="1">
      <alignment horizontal="left" vertical="center" wrapText="1"/>
      <protection/>
    </xf>
    <xf numFmtId="0" fontId="19" fillId="0" borderId="0" xfId="20" applyFont="1" applyFill="1" applyBorder="1" applyAlignment="1">
      <alignment horizontal="left" vertical="center" wrapText="1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22" fillId="0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AG_01" xfId="20"/>
    <cellStyle name="Normal_PAG_0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-SBS\Mari\Trabajos\2018\Dataretiros\Cuadros%20955%20Boletin%20y%20Carpeta%20Setiemb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 montos"/>
      <sheetName val="Flujo N°"/>
      <sheetName val="Afil x genero y edad"/>
      <sheetName val="Carpeta"/>
      <sheetName val="Cuadros Boletin"/>
      <sheetName val="eleccion"/>
    </sheetNames>
    <sheetDataSet>
      <sheetData sheetId="0">
        <row r="5">
          <cell r="U5" t="str">
            <v>F</v>
          </cell>
          <cell r="V5" t="str">
            <v>M</v>
          </cell>
          <cell r="W5" t="str">
            <v>Total</v>
          </cell>
          <cell r="X5" t="str">
            <v>F</v>
          </cell>
          <cell r="Y5" t="str">
            <v>M</v>
          </cell>
          <cell r="Z5" t="str">
            <v>Total</v>
          </cell>
          <cell r="AA5" t="str">
            <v>F</v>
          </cell>
          <cell r="AB5" t="str">
            <v>M</v>
          </cell>
          <cell r="AC5" t="str">
            <v>Total</v>
          </cell>
          <cell r="AD5" t="str">
            <v>F</v>
          </cell>
          <cell r="AE5" t="str">
            <v>M</v>
          </cell>
          <cell r="AF5" t="str">
            <v>Total</v>
          </cell>
          <cell r="AG5" t="str">
            <v>F</v>
          </cell>
          <cell r="AH5" t="str">
            <v>M</v>
          </cell>
          <cell r="AI5" t="str">
            <v>Total</v>
          </cell>
        </row>
        <row r="6">
          <cell r="T6">
            <v>42521</v>
          </cell>
          <cell r="U6">
            <v>0.585839</v>
          </cell>
          <cell r="V6">
            <v>3.991617</v>
          </cell>
          <cell r="W6">
            <v>4.577456</v>
          </cell>
          <cell r="X6">
            <v>13.679693</v>
          </cell>
          <cell r="Y6">
            <v>101.194843</v>
          </cell>
          <cell r="Z6">
            <v>114.874536</v>
          </cell>
          <cell r="AA6">
            <v>10.42303</v>
          </cell>
          <cell r="AB6">
            <v>73.056882</v>
          </cell>
          <cell r="AC6">
            <v>83.479913</v>
          </cell>
          <cell r="AD6">
            <v>15.708891</v>
          </cell>
          <cell r="AE6">
            <v>90.257377</v>
          </cell>
          <cell r="AF6">
            <v>105.966267</v>
          </cell>
          <cell r="AG6">
            <v>40.397454</v>
          </cell>
          <cell r="AH6">
            <v>268.500718</v>
          </cell>
          <cell r="AI6">
            <v>308.898172</v>
          </cell>
        </row>
        <row r="7">
          <cell r="T7">
            <v>42551</v>
          </cell>
          <cell r="U7">
            <v>0.239013</v>
          </cell>
          <cell r="V7">
            <v>2.773042</v>
          </cell>
          <cell r="W7">
            <v>3.012055</v>
          </cell>
          <cell r="X7">
            <v>86.122214</v>
          </cell>
          <cell r="Y7">
            <v>314.319332</v>
          </cell>
          <cell r="Z7">
            <v>400.441546</v>
          </cell>
          <cell r="AA7">
            <v>61.085572</v>
          </cell>
          <cell r="AB7">
            <v>326.78687</v>
          </cell>
          <cell r="AC7">
            <v>387.872443</v>
          </cell>
          <cell r="AD7">
            <v>36.329678</v>
          </cell>
          <cell r="AE7">
            <v>163.354373</v>
          </cell>
          <cell r="AF7">
            <v>199.684051</v>
          </cell>
          <cell r="AG7">
            <v>183.776478</v>
          </cell>
          <cell r="AH7">
            <v>807.233617</v>
          </cell>
          <cell r="AI7">
            <v>991.010095</v>
          </cell>
        </row>
        <row r="8">
          <cell r="T8">
            <v>42582</v>
          </cell>
          <cell r="U8">
            <v>0.434654</v>
          </cell>
          <cell r="V8">
            <v>0.964253</v>
          </cell>
          <cell r="W8">
            <v>1.398907</v>
          </cell>
          <cell r="X8">
            <v>92.409111</v>
          </cell>
          <cell r="Y8">
            <v>324.017711</v>
          </cell>
          <cell r="Z8">
            <v>416.426822</v>
          </cell>
          <cell r="AA8">
            <v>55.707669</v>
          </cell>
          <cell r="AB8">
            <v>277.393611</v>
          </cell>
          <cell r="AC8">
            <v>333.101281</v>
          </cell>
          <cell r="AD8">
            <v>46.359929</v>
          </cell>
          <cell r="AE8">
            <v>157.958992</v>
          </cell>
          <cell r="AF8">
            <v>204.318921</v>
          </cell>
          <cell r="AG8">
            <v>194.911363</v>
          </cell>
          <cell r="AH8">
            <v>760.334568</v>
          </cell>
          <cell r="AI8">
            <v>955.245931</v>
          </cell>
        </row>
        <row r="9">
          <cell r="T9">
            <v>42613</v>
          </cell>
          <cell r="U9">
            <v>0.232524</v>
          </cell>
          <cell r="V9">
            <v>0.423065</v>
          </cell>
          <cell r="W9">
            <v>0.655589</v>
          </cell>
          <cell r="X9">
            <v>110.449089</v>
          </cell>
          <cell r="Y9">
            <v>304.015238</v>
          </cell>
          <cell r="Z9">
            <v>414.464327</v>
          </cell>
          <cell r="AA9">
            <v>69.659766</v>
          </cell>
          <cell r="AB9">
            <v>255.75355</v>
          </cell>
          <cell r="AC9">
            <v>325.413316</v>
          </cell>
          <cell r="AD9">
            <v>48.485669</v>
          </cell>
          <cell r="AE9">
            <v>153.816176</v>
          </cell>
          <cell r="AF9">
            <v>202.301846</v>
          </cell>
          <cell r="AG9">
            <v>228.827049</v>
          </cell>
          <cell r="AH9">
            <v>714.008029</v>
          </cell>
          <cell r="AI9">
            <v>942.835078</v>
          </cell>
        </row>
        <row r="10">
          <cell r="T10">
            <v>42643</v>
          </cell>
          <cell r="U10">
            <v>0.412888</v>
          </cell>
          <cell r="V10">
            <v>0.322861</v>
          </cell>
          <cell r="W10">
            <v>0.735749</v>
          </cell>
          <cell r="X10">
            <v>62.106353</v>
          </cell>
          <cell r="Y10">
            <v>191.089241</v>
          </cell>
          <cell r="Z10">
            <v>253.195594</v>
          </cell>
          <cell r="AA10">
            <v>40.380295</v>
          </cell>
          <cell r="AB10">
            <v>143.657975</v>
          </cell>
          <cell r="AC10">
            <v>184.038271</v>
          </cell>
          <cell r="AD10">
            <v>28.980577</v>
          </cell>
          <cell r="AE10">
            <v>90.054957</v>
          </cell>
          <cell r="AF10">
            <v>119.035534</v>
          </cell>
          <cell r="AG10">
            <v>131.880113</v>
          </cell>
          <cell r="AH10">
            <v>425.125035</v>
          </cell>
          <cell r="AI10">
            <v>557.005148</v>
          </cell>
        </row>
        <row r="11">
          <cell r="T11">
            <v>42674</v>
          </cell>
          <cell r="U11">
            <v>0.039162</v>
          </cell>
          <cell r="V11">
            <v>0.624202</v>
          </cell>
          <cell r="W11">
            <v>0.663364</v>
          </cell>
          <cell r="X11">
            <v>55.503129</v>
          </cell>
          <cell r="Y11">
            <v>156.356703</v>
          </cell>
          <cell r="Z11">
            <v>211.859832</v>
          </cell>
          <cell r="AA11">
            <v>37.70751</v>
          </cell>
          <cell r="AB11">
            <v>125.710987</v>
          </cell>
          <cell r="AC11">
            <v>163.418497</v>
          </cell>
          <cell r="AD11">
            <v>24.259638</v>
          </cell>
          <cell r="AE11">
            <v>81.702002</v>
          </cell>
          <cell r="AF11">
            <v>105.96164</v>
          </cell>
          <cell r="AG11">
            <v>117.50944</v>
          </cell>
          <cell r="AH11">
            <v>364.393894</v>
          </cell>
          <cell r="AI11">
            <v>481.903334</v>
          </cell>
        </row>
        <row r="12">
          <cell r="T12">
            <v>42704</v>
          </cell>
          <cell r="U12">
            <v>0.033401</v>
          </cell>
          <cell r="V12">
            <v>1.712306</v>
          </cell>
          <cell r="W12">
            <v>1.745707</v>
          </cell>
          <cell r="X12">
            <v>44.199357</v>
          </cell>
          <cell r="Y12">
            <v>117.413831</v>
          </cell>
          <cell r="Z12">
            <v>161.613188</v>
          </cell>
          <cell r="AA12">
            <v>27.740918</v>
          </cell>
          <cell r="AB12">
            <v>102.647241</v>
          </cell>
          <cell r="AC12">
            <v>130.388159</v>
          </cell>
          <cell r="AD12">
            <v>21.762936</v>
          </cell>
          <cell r="AE12">
            <v>62.253364</v>
          </cell>
          <cell r="AF12">
            <v>84.016299</v>
          </cell>
          <cell r="AG12">
            <v>93.736611</v>
          </cell>
          <cell r="AH12">
            <v>284.026742</v>
          </cell>
          <cell r="AI12">
            <v>377.763353</v>
          </cell>
        </row>
        <row r="13">
          <cell r="T13">
            <v>42735</v>
          </cell>
          <cell r="U13">
            <v>0.096459</v>
          </cell>
          <cell r="V13">
            <v>0.563014</v>
          </cell>
          <cell r="W13">
            <v>0.659473</v>
          </cell>
          <cell r="X13">
            <v>49.59965</v>
          </cell>
          <cell r="Y13">
            <v>120.162999</v>
          </cell>
          <cell r="Z13">
            <v>169.762649</v>
          </cell>
          <cell r="AA13">
            <v>25.40516</v>
          </cell>
          <cell r="AB13">
            <v>116.137494</v>
          </cell>
          <cell r="AC13">
            <v>141.542653</v>
          </cell>
          <cell r="AD13">
            <v>19.564327</v>
          </cell>
          <cell r="AE13">
            <v>71.531364</v>
          </cell>
          <cell r="AF13">
            <v>91.095691</v>
          </cell>
          <cell r="AG13">
            <v>94.665596</v>
          </cell>
          <cell r="AH13">
            <v>308.394872</v>
          </cell>
          <cell r="AI13">
            <v>403.060468</v>
          </cell>
        </row>
        <row r="14">
          <cell r="T14">
            <v>42766</v>
          </cell>
          <cell r="U14">
            <v>0.089335</v>
          </cell>
          <cell r="V14">
            <v>1.461474</v>
          </cell>
          <cell r="W14">
            <v>1.550809</v>
          </cell>
          <cell r="X14">
            <v>40.618795</v>
          </cell>
          <cell r="Y14">
            <v>126.153505</v>
          </cell>
          <cell r="Z14">
            <v>166.7723</v>
          </cell>
          <cell r="AA14">
            <v>28.228535</v>
          </cell>
          <cell r="AB14">
            <v>100.190946</v>
          </cell>
          <cell r="AC14">
            <v>128.419481</v>
          </cell>
          <cell r="AD14">
            <v>18.439473</v>
          </cell>
          <cell r="AE14">
            <v>71.010138</v>
          </cell>
          <cell r="AF14">
            <v>89.449611</v>
          </cell>
          <cell r="AG14">
            <v>87.376138</v>
          </cell>
          <cell r="AH14">
            <v>298.816063</v>
          </cell>
          <cell r="AI14">
            <v>386.192201</v>
          </cell>
        </row>
        <row r="15">
          <cell r="T15">
            <v>42794</v>
          </cell>
          <cell r="U15">
            <v>0.474589</v>
          </cell>
          <cell r="V15">
            <v>0.289384</v>
          </cell>
          <cell r="W15">
            <v>0.763973</v>
          </cell>
          <cell r="X15">
            <v>41.495073</v>
          </cell>
          <cell r="Y15">
            <v>101.128574</v>
          </cell>
          <cell r="Z15">
            <v>142.623647</v>
          </cell>
          <cell r="AA15">
            <v>35.785428</v>
          </cell>
          <cell r="AB15">
            <v>85.855682</v>
          </cell>
          <cell r="AC15">
            <v>121.641109</v>
          </cell>
          <cell r="AD15">
            <v>22.34269</v>
          </cell>
          <cell r="AE15">
            <v>67.540043</v>
          </cell>
          <cell r="AF15">
            <v>89.882733</v>
          </cell>
          <cell r="AG15">
            <v>100.097779</v>
          </cell>
          <cell r="AH15">
            <v>254.813683</v>
          </cell>
          <cell r="AI15">
            <v>354.911462</v>
          </cell>
        </row>
        <row r="16">
          <cell r="T16">
            <v>42825</v>
          </cell>
          <cell r="U16">
            <v>0.099782</v>
          </cell>
          <cell r="V16">
            <v>3.487394</v>
          </cell>
          <cell r="W16">
            <v>3.587176</v>
          </cell>
          <cell r="X16">
            <v>44.932219</v>
          </cell>
          <cell r="Y16">
            <v>123.741199</v>
          </cell>
          <cell r="Z16">
            <v>168.673418</v>
          </cell>
          <cell r="AA16">
            <v>28.857396</v>
          </cell>
          <cell r="AB16">
            <v>107.377023</v>
          </cell>
          <cell r="AC16">
            <v>136.234419</v>
          </cell>
          <cell r="AD16">
            <v>29.463876</v>
          </cell>
          <cell r="AE16">
            <v>75.810159</v>
          </cell>
          <cell r="AF16">
            <v>105.274036</v>
          </cell>
          <cell r="AG16">
            <v>103.353274</v>
          </cell>
          <cell r="AH16">
            <v>310.415775</v>
          </cell>
          <cell r="AI16">
            <v>413.769049</v>
          </cell>
        </row>
        <row r="17">
          <cell r="T17">
            <v>42855</v>
          </cell>
          <cell r="U17">
            <v>0.197912</v>
          </cell>
          <cell r="V17">
            <v>2.669043</v>
          </cell>
          <cell r="W17">
            <v>2.866955</v>
          </cell>
          <cell r="X17">
            <v>40.643702</v>
          </cell>
          <cell r="Y17">
            <v>108.805855</v>
          </cell>
          <cell r="Z17">
            <v>149.449557</v>
          </cell>
          <cell r="AA17">
            <v>28.816215</v>
          </cell>
          <cell r="AB17">
            <v>102.057505</v>
          </cell>
          <cell r="AC17">
            <v>130.87372</v>
          </cell>
          <cell r="AD17">
            <v>18.145932</v>
          </cell>
          <cell r="AE17">
            <v>60.770358</v>
          </cell>
          <cell r="AF17">
            <v>78.91629</v>
          </cell>
          <cell r="AG17">
            <v>87.80376</v>
          </cell>
          <cell r="AH17">
            <v>274.30276</v>
          </cell>
          <cell r="AI17">
            <v>362.10652</v>
          </cell>
        </row>
        <row r="18">
          <cell r="T18">
            <v>42886</v>
          </cell>
          <cell r="U18">
            <v>0.549898</v>
          </cell>
          <cell r="V18">
            <v>4.294615</v>
          </cell>
          <cell r="W18">
            <v>4.844513</v>
          </cell>
          <cell r="X18">
            <v>46.242729</v>
          </cell>
          <cell r="Y18">
            <v>140.62909</v>
          </cell>
          <cell r="Z18">
            <v>186.871819</v>
          </cell>
          <cell r="AA18">
            <v>44.180664</v>
          </cell>
          <cell r="AB18">
            <v>116.681185</v>
          </cell>
          <cell r="AC18">
            <v>160.861849</v>
          </cell>
          <cell r="AD18">
            <v>25.858655</v>
          </cell>
          <cell r="AE18">
            <v>67.762442</v>
          </cell>
          <cell r="AF18">
            <v>93.621097</v>
          </cell>
          <cell r="AG18">
            <v>116.831946</v>
          </cell>
          <cell r="AH18">
            <v>329.367331</v>
          </cell>
          <cell r="AI18">
            <v>446.199277</v>
          </cell>
        </row>
        <row r="19">
          <cell r="T19">
            <v>42916</v>
          </cell>
          <cell r="U19">
            <v>3.098149</v>
          </cell>
          <cell r="V19">
            <v>1.70103</v>
          </cell>
          <cell r="W19">
            <v>4.799179</v>
          </cell>
          <cell r="X19">
            <v>50.839382</v>
          </cell>
          <cell r="Y19">
            <v>125.026866</v>
          </cell>
          <cell r="Z19">
            <v>175.866248</v>
          </cell>
          <cell r="AA19">
            <v>35.145477</v>
          </cell>
          <cell r="AB19">
            <v>131.200332</v>
          </cell>
          <cell r="AC19">
            <v>166.345809</v>
          </cell>
          <cell r="AD19">
            <v>25.139798</v>
          </cell>
          <cell r="AE19">
            <v>68.46838</v>
          </cell>
          <cell r="AF19">
            <v>93.608177</v>
          </cell>
          <cell r="AG19">
            <v>114.222805</v>
          </cell>
          <cell r="AH19">
            <v>326.396608</v>
          </cell>
          <cell r="AI19">
            <v>440.619413</v>
          </cell>
        </row>
        <row r="20">
          <cell r="T20">
            <v>42947</v>
          </cell>
          <cell r="U20">
            <v>0.819655</v>
          </cell>
          <cell r="V20">
            <v>4.867985</v>
          </cell>
          <cell r="W20">
            <v>5.68764</v>
          </cell>
          <cell r="X20">
            <v>51.625701</v>
          </cell>
          <cell r="Y20">
            <v>134.446193</v>
          </cell>
          <cell r="Z20">
            <v>186.071894</v>
          </cell>
          <cell r="AA20">
            <v>40.032315</v>
          </cell>
          <cell r="AB20">
            <v>112.318888</v>
          </cell>
          <cell r="AC20">
            <v>152.351203</v>
          </cell>
          <cell r="AD20">
            <v>24.200353</v>
          </cell>
          <cell r="AE20">
            <v>67.075252</v>
          </cell>
          <cell r="AF20">
            <v>91.275604</v>
          </cell>
          <cell r="AG20">
            <v>116.678024</v>
          </cell>
          <cell r="AH20">
            <v>318.708317</v>
          </cell>
          <cell r="AI20">
            <v>435.386341</v>
          </cell>
        </row>
        <row r="21">
          <cell r="T21">
            <v>42978</v>
          </cell>
          <cell r="U21">
            <v>1.451885</v>
          </cell>
          <cell r="V21">
            <v>2.684214</v>
          </cell>
          <cell r="W21">
            <v>4.136099</v>
          </cell>
          <cell r="X21">
            <v>59.330234</v>
          </cell>
          <cell r="Y21">
            <v>148.972269</v>
          </cell>
          <cell r="Z21">
            <v>208.302503</v>
          </cell>
          <cell r="AA21">
            <v>42.062118</v>
          </cell>
          <cell r="AB21">
            <v>131.755353</v>
          </cell>
          <cell r="AC21">
            <v>173.81747</v>
          </cell>
          <cell r="AD21">
            <v>28.986633</v>
          </cell>
          <cell r="AE21">
            <v>79.689905</v>
          </cell>
          <cell r="AF21">
            <v>108.676538</v>
          </cell>
          <cell r="AG21">
            <v>131.83087</v>
          </cell>
          <cell r="AH21">
            <v>363.101742</v>
          </cell>
          <cell r="AI21">
            <v>494.932612</v>
          </cell>
        </row>
        <row r="22">
          <cell r="T22">
            <v>43008</v>
          </cell>
          <cell r="U22">
            <v>0.452888</v>
          </cell>
          <cell r="V22">
            <v>0.426522</v>
          </cell>
          <cell r="W22">
            <v>0.87941</v>
          </cell>
          <cell r="X22">
            <v>57.820082</v>
          </cell>
          <cell r="Y22">
            <v>156.462804</v>
          </cell>
          <cell r="Z22">
            <v>214.282886</v>
          </cell>
          <cell r="AA22">
            <v>38.756173</v>
          </cell>
          <cell r="AB22">
            <v>117.654551</v>
          </cell>
          <cell r="AC22">
            <v>156.410724</v>
          </cell>
          <cell r="AD22">
            <v>23.100272</v>
          </cell>
          <cell r="AE22">
            <v>67.877313</v>
          </cell>
          <cell r="AF22">
            <v>90.977585</v>
          </cell>
          <cell r="AG22">
            <v>120.129416</v>
          </cell>
          <cell r="AH22">
            <v>342.42119</v>
          </cell>
          <cell r="AI22">
            <v>462.550606</v>
          </cell>
        </row>
        <row r="23">
          <cell r="T23">
            <v>43039</v>
          </cell>
          <cell r="U23">
            <v>0.705949</v>
          </cell>
          <cell r="V23">
            <v>4.638958</v>
          </cell>
          <cell r="W23">
            <v>5.344907</v>
          </cell>
          <cell r="X23">
            <v>51.229725</v>
          </cell>
          <cell r="Y23">
            <v>141.381026</v>
          </cell>
          <cell r="Z23">
            <v>192.610751</v>
          </cell>
          <cell r="AA23">
            <v>36.59145</v>
          </cell>
          <cell r="AB23">
            <v>128.76099</v>
          </cell>
          <cell r="AC23">
            <v>165.35244</v>
          </cell>
          <cell r="AD23">
            <v>25.621769</v>
          </cell>
          <cell r="AE23">
            <v>77.634226</v>
          </cell>
          <cell r="AF23">
            <v>103.255996</v>
          </cell>
          <cell r="AG23">
            <v>114.148893</v>
          </cell>
          <cell r="AH23">
            <v>352.4152</v>
          </cell>
          <cell r="AI23">
            <v>466.564093</v>
          </cell>
        </row>
        <row r="24">
          <cell r="T24">
            <v>43069</v>
          </cell>
          <cell r="U24">
            <v>1.22006</v>
          </cell>
          <cell r="V24">
            <v>9.68064</v>
          </cell>
          <cell r="W24">
            <v>10.9007</v>
          </cell>
          <cell r="X24">
            <v>49.996417</v>
          </cell>
          <cell r="Y24">
            <v>145.494008</v>
          </cell>
          <cell r="Z24">
            <v>195.490425</v>
          </cell>
          <cell r="AA24">
            <v>36.796227</v>
          </cell>
          <cell r="AB24">
            <v>147.564893</v>
          </cell>
          <cell r="AC24">
            <v>184.361119</v>
          </cell>
          <cell r="AD24">
            <v>25.283628</v>
          </cell>
          <cell r="AE24">
            <v>73.122161</v>
          </cell>
          <cell r="AF24">
            <v>98.405789</v>
          </cell>
          <cell r="AG24">
            <v>113.296332</v>
          </cell>
          <cell r="AH24">
            <v>375.861702</v>
          </cell>
          <cell r="AI24">
            <v>489.158034</v>
          </cell>
        </row>
        <row r="25">
          <cell r="T25">
            <v>43100</v>
          </cell>
          <cell r="U25">
            <v>1.650266</v>
          </cell>
          <cell r="V25">
            <v>4.961086</v>
          </cell>
          <cell r="W25">
            <v>6.611352</v>
          </cell>
          <cell r="X25">
            <v>58.060386</v>
          </cell>
          <cell r="Y25">
            <v>144.135966</v>
          </cell>
          <cell r="Z25">
            <v>202.196352</v>
          </cell>
          <cell r="AA25">
            <v>34.856489</v>
          </cell>
          <cell r="AB25">
            <v>115.167202</v>
          </cell>
          <cell r="AC25">
            <v>150.023691</v>
          </cell>
          <cell r="AD25">
            <v>22.955333</v>
          </cell>
          <cell r="AE25">
            <v>74.316812</v>
          </cell>
          <cell r="AF25">
            <v>97.272145</v>
          </cell>
          <cell r="AG25">
            <v>117.522474</v>
          </cell>
          <cell r="AH25">
            <v>338.581066</v>
          </cell>
          <cell r="AI25">
            <v>456.10354</v>
          </cell>
        </row>
        <row r="26">
          <cell r="T26">
            <v>43131</v>
          </cell>
          <cell r="U26">
            <v>3.049523</v>
          </cell>
          <cell r="V26">
            <v>3.789565</v>
          </cell>
          <cell r="W26">
            <v>6.839088</v>
          </cell>
          <cell r="X26">
            <v>62.411447</v>
          </cell>
          <cell r="Y26">
            <v>171.28676</v>
          </cell>
          <cell r="Z26">
            <v>233.698207</v>
          </cell>
          <cell r="AA26">
            <v>39.025858</v>
          </cell>
          <cell r="AB26">
            <v>162.781758</v>
          </cell>
          <cell r="AC26">
            <v>201.807615</v>
          </cell>
          <cell r="AD26">
            <v>30.633024</v>
          </cell>
          <cell r="AE26">
            <v>81.160517</v>
          </cell>
          <cell r="AF26">
            <v>111.793541</v>
          </cell>
          <cell r="AG26">
            <v>135.119852</v>
          </cell>
          <cell r="AH26">
            <v>419.0186</v>
          </cell>
          <cell r="AI26">
            <v>554.138452</v>
          </cell>
        </row>
        <row r="27">
          <cell r="T27">
            <v>43159</v>
          </cell>
          <cell r="U27">
            <v>1.029969</v>
          </cell>
          <cell r="V27">
            <v>3.615301</v>
          </cell>
          <cell r="W27">
            <v>4.64527</v>
          </cell>
          <cell r="X27">
            <v>59.29488</v>
          </cell>
          <cell r="Y27">
            <v>164.704085</v>
          </cell>
          <cell r="Z27">
            <v>223.998965</v>
          </cell>
          <cell r="AA27">
            <v>41.432453</v>
          </cell>
          <cell r="AB27">
            <v>134.673817</v>
          </cell>
          <cell r="AC27">
            <v>176.10627</v>
          </cell>
          <cell r="AD27">
            <v>29.078969</v>
          </cell>
          <cell r="AE27">
            <v>82.564215</v>
          </cell>
          <cell r="AF27">
            <v>111.643184</v>
          </cell>
          <cell r="AG27">
            <v>130.836271</v>
          </cell>
          <cell r="AH27">
            <v>385.557418</v>
          </cell>
          <cell r="AI27">
            <v>516.393689</v>
          </cell>
        </row>
        <row r="28">
          <cell r="T28">
            <v>43190</v>
          </cell>
          <cell r="U28">
            <v>1.583826</v>
          </cell>
          <cell r="V28">
            <v>7.948055</v>
          </cell>
          <cell r="W28">
            <v>9.531881</v>
          </cell>
          <cell r="X28">
            <v>63.243774</v>
          </cell>
          <cell r="Y28">
            <v>185.528877</v>
          </cell>
          <cell r="Z28">
            <v>248.772651</v>
          </cell>
          <cell r="AA28">
            <v>41.443823</v>
          </cell>
          <cell r="AB28">
            <v>124.547902</v>
          </cell>
          <cell r="AC28">
            <v>165.991725</v>
          </cell>
          <cell r="AD28">
            <v>33.388043</v>
          </cell>
          <cell r="AE28">
            <v>80.457276</v>
          </cell>
          <cell r="AF28">
            <v>113.84532</v>
          </cell>
          <cell r="AG28">
            <v>139.659466</v>
          </cell>
          <cell r="AH28">
            <v>398.48211</v>
          </cell>
          <cell r="AI28">
            <v>538.141576</v>
          </cell>
        </row>
        <row r="29">
          <cell r="T29">
            <v>43220</v>
          </cell>
          <cell r="U29">
            <v>2.596207</v>
          </cell>
          <cell r="V29">
            <v>9.56693</v>
          </cell>
          <cell r="W29">
            <v>12.163137</v>
          </cell>
          <cell r="X29">
            <v>61.13031</v>
          </cell>
          <cell r="Y29">
            <v>153.982802</v>
          </cell>
          <cell r="Z29">
            <v>215.113112</v>
          </cell>
          <cell r="AA29">
            <v>44.484935</v>
          </cell>
          <cell r="AB29">
            <v>146.020475</v>
          </cell>
          <cell r="AC29">
            <v>190.505411</v>
          </cell>
          <cell r="AD29">
            <v>32.826009</v>
          </cell>
          <cell r="AE29">
            <v>98.133622</v>
          </cell>
          <cell r="AF29">
            <v>130.959631</v>
          </cell>
          <cell r="AG29">
            <v>141.037461</v>
          </cell>
          <cell r="AH29">
            <v>407.70383</v>
          </cell>
          <cell r="AI29">
            <v>548.741291</v>
          </cell>
        </row>
        <row r="30">
          <cell r="T30">
            <v>43251</v>
          </cell>
          <cell r="U30">
            <v>1.763067</v>
          </cell>
          <cell r="V30">
            <v>6.582949</v>
          </cell>
          <cell r="W30">
            <v>8.346016</v>
          </cell>
          <cell r="X30">
            <v>66.654959</v>
          </cell>
          <cell r="Y30">
            <v>172.083279</v>
          </cell>
          <cell r="Z30">
            <v>238.738238</v>
          </cell>
          <cell r="AA30">
            <v>47.109121</v>
          </cell>
          <cell r="AB30">
            <v>145.444448</v>
          </cell>
          <cell r="AC30">
            <v>192.553568</v>
          </cell>
          <cell r="AD30">
            <v>32.897602</v>
          </cell>
          <cell r="AE30">
            <v>85.53015</v>
          </cell>
          <cell r="AF30">
            <v>118.427752</v>
          </cell>
          <cell r="AG30">
            <v>148.424749</v>
          </cell>
          <cell r="AH30">
            <v>409.640826</v>
          </cell>
          <cell r="AI30">
            <v>558.065575</v>
          </cell>
        </row>
        <row r="31">
          <cell r="T31">
            <v>43281</v>
          </cell>
          <cell r="U31">
            <v>3.161466</v>
          </cell>
          <cell r="V31">
            <v>13.923759</v>
          </cell>
          <cell r="W31">
            <v>17.085225</v>
          </cell>
          <cell r="X31">
            <v>81.394065</v>
          </cell>
          <cell r="Y31">
            <v>175.643218</v>
          </cell>
          <cell r="Z31">
            <v>257.037283</v>
          </cell>
          <cell r="AA31">
            <v>44.743007</v>
          </cell>
          <cell r="AB31">
            <v>149.587</v>
          </cell>
          <cell r="AC31">
            <v>194.330007</v>
          </cell>
          <cell r="AD31">
            <v>31.829591</v>
          </cell>
          <cell r="AE31">
            <v>91.082227</v>
          </cell>
          <cell r="AF31">
            <v>122.911818</v>
          </cell>
          <cell r="AG31">
            <v>161.128128</v>
          </cell>
          <cell r="AH31">
            <v>430.236204</v>
          </cell>
          <cell r="AI31">
            <v>591.364332</v>
          </cell>
        </row>
        <row r="32">
          <cell r="T32">
            <v>43312</v>
          </cell>
          <cell r="U32">
            <v>3.197124</v>
          </cell>
          <cell r="V32">
            <v>8.666089</v>
          </cell>
          <cell r="W32">
            <v>11.863213</v>
          </cell>
          <cell r="X32">
            <v>65.584566</v>
          </cell>
          <cell r="Y32">
            <v>191.880523</v>
          </cell>
          <cell r="Z32">
            <v>257.465089</v>
          </cell>
          <cell r="AA32">
            <v>49.543372</v>
          </cell>
          <cell r="AB32">
            <v>150.448375</v>
          </cell>
          <cell r="AC32">
            <v>199.991747</v>
          </cell>
          <cell r="AD32">
            <v>39.730721</v>
          </cell>
          <cell r="AE32">
            <v>107.082577</v>
          </cell>
          <cell r="AF32">
            <v>146.813298</v>
          </cell>
          <cell r="AG32">
            <v>158.055783</v>
          </cell>
          <cell r="AH32">
            <v>458.077564</v>
          </cell>
          <cell r="AI32">
            <v>616.133347</v>
          </cell>
        </row>
        <row r="33">
          <cell r="T33">
            <v>43343</v>
          </cell>
          <cell r="U33">
            <v>2.417352</v>
          </cell>
          <cell r="V33">
            <v>11.573961</v>
          </cell>
          <cell r="W33">
            <v>13.991313</v>
          </cell>
          <cell r="X33">
            <v>72.97695</v>
          </cell>
          <cell r="Y33">
            <v>177.248905</v>
          </cell>
          <cell r="Z33">
            <v>250.225855</v>
          </cell>
          <cell r="AA33">
            <v>49.861602</v>
          </cell>
          <cell r="AB33">
            <v>155.669941</v>
          </cell>
          <cell r="AC33">
            <v>205.531543</v>
          </cell>
          <cell r="AD33">
            <v>34.349973</v>
          </cell>
          <cell r="AE33">
            <v>114.729798</v>
          </cell>
          <cell r="AF33">
            <v>149.07977</v>
          </cell>
          <cell r="AG33">
            <v>159.605876</v>
          </cell>
          <cell r="AH33">
            <v>459.222605</v>
          </cell>
          <cell r="AI33">
            <v>618.828481</v>
          </cell>
        </row>
        <row r="34">
          <cell r="T34">
            <v>43373</v>
          </cell>
          <cell r="U34">
            <v>2.829065</v>
          </cell>
          <cell r="V34">
            <v>16.271413</v>
          </cell>
          <cell r="W34">
            <v>19.100478</v>
          </cell>
          <cell r="X34">
            <v>72.25291</v>
          </cell>
          <cell r="Y34">
            <v>165.664201</v>
          </cell>
          <cell r="Z34">
            <v>237.917111</v>
          </cell>
          <cell r="AA34">
            <v>50.281575</v>
          </cell>
          <cell r="AB34">
            <v>152.328511</v>
          </cell>
          <cell r="AC34">
            <v>202.610086</v>
          </cell>
          <cell r="AD34">
            <v>39.896725</v>
          </cell>
          <cell r="AE34">
            <v>93.471261</v>
          </cell>
          <cell r="AF34">
            <v>133.367986</v>
          </cell>
          <cell r="AG34">
            <v>165.260275</v>
          </cell>
          <cell r="AH34">
            <v>427.735386</v>
          </cell>
          <cell r="AI34">
            <v>592.995661</v>
          </cell>
        </row>
        <row r="35">
          <cell r="T35" t="str">
            <v>Total</v>
          </cell>
          <cell r="U35">
            <v>34.511907</v>
          </cell>
          <cell r="V35">
            <v>134.474727</v>
          </cell>
          <cell r="W35">
            <v>168.986634</v>
          </cell>
          <cell r="X35">
            <v>1711.846902</v>
          </cell>
          <cell r="Y35">
            <v>4782.969902999999</v>
          </cell>
          <cell r="Z35">
            <v>6494.8168049999995</v>
          </cell>
          <cell r="AA35">
            <v>1166.144153</v>
          </cell>
          <cell r="AB35">
            <v>4139.231387</v>
          </cell>
          <cell r="AC35">
            <v>5305.375539</v>
          </cell>
          <cell r="AD35">
            <v>835.6207140000001</v>
          </cell>
          <cell r="AE35">
            <v>2556.2174370000002</v>
          </cell>
          <cell r="AF35">
            <v>3391.83815</v>
          </cell>
          <cell r="AG35">
            <v>3748.1236759999997</v>
          </cell>
          <cell r="AH35">
            <v>11612.893455000003</v>
          </cell>
          <cell r="AI35">
            <v>15361.017131000004</v>
          </cell>
        </row>
      </sheetData>
      <sheetData sheetId="1">
        <row r="5">
          <cell r="C5" t="str">
            <v>F</v>
          </cell>
          <cell r="D5" t="str">
            <v>M</v>
          </cell>
          <cell r="E5" t="str">
            <v>Total</v>
          </cell>
          <cell r="F5" t="str">
            <v>F</v>
          </cell>
          <cell r="G5" t="str">
            <v>M</v>
          </cell>
          <cell r="H5" t="str">
            <v>Total</v>
          </cell>
          <cell r="I5" t="str">
            <v>F</v>
          </cell>
          <cell r="J5" t="str">
            <v>M</v>
          </cell>
          <cell r="K5" t="str">
            <v>Total</v>
          </cell>
          <cell r="L5" t="str">
            <v>F</v>
          </cell>
          <cell r="M5" t="str">
            <v>M</v>
          </cell>
          <cell r="N5" t="str">
            <v>Total</v>
          </cell>
          <cell r="O5" t="str">
            <v>F</v>
          </cell>
          <cell r="P5" t="str">
            <v>M</v>
          </cell>
          <cell r="Q5" t="str">
            <v>Total</v>
          </cell>
        </row>
        <row r="6">
          <cell r="B6">
            <v>42521</v>
          </cell>
          <cell r="C6">
            <v>6</v>
          </cell>
          <cell r="D6">
            <v>12</v>
          </cell>
          <cell r="E6">
            <v>18</v>
          </cell>
          <cell r="F6">
            <v>225</v>
          </cell>
          <cell r="G6">
            <v>1272</v>
          </cell>
          <cell r="H6">
            <v>1497</v>
          </cell>
          <cell r="I6">
            <v>81</v>
          </cell>
          <cell r="J6">
            <v>564</v>
          </cell>
          <cell r="K6">
            <v>645</v>
          </cell>
          <cell r="L6">
            <v>219</v>
          </cell>
          <cell r="M6">
            <v>1317</v>
          </cell>
          <cell r="N6">
            <v>1536</v>
          </cell>
          <cell r="O6">
            <v>531</v>
          </cell>
          <cell r="P6">
            <v>3165</v>
          </cell>
          <cell r="Q6">
            <v>3696</v>
          </cell>
        </row>
        <row r="7">
          <cell r="B7">
            <v>42551</v>
          </cell>
          <cell r="C7">
            <v>12</v>
          </cell>
          <cell r="D7">
            <v>50</v>
          </cell>
          <cell r="E7">
            <v>62</v>
          </cell>
          <cell r="F7">
            <v>715</v>
          </cell>
          <cell r="G7">
            <v>2679</v>
          </cell>
          <cell r="H7">
            <v>3394</v>
          </cell>
          <cell r="I7">
            <v>444</v>
          </cell>
          <cell r="J7">
            <v>2133</v>
          </cell>
          <cell r="K7">
            <v>2577</v>
          </cell>
          <cell r="L7">
            <v>407</v>
          </cell>
          <cell r="M7">
            <v>1959</v>
          </cell>
          <cell r="N7">
            <v>2366</v>
          </cell>
          <cell r="O7">
            <v>1578</v>
          </cell>
          <cell r="P7">
            <v>6821</v>
          </cell>
          <cell r="Q7">
            <v>8399</v>
          </cell>
        </row>
        <row r="8">
          <cell r="B8">
            <v>42582</v>
          </cell>
          <cell r="C8">
            <v>21</v>
          </cell>
          <cell r="D8">
            <v>27</v>
          </cell>
          <cell r="E8">
            <v>48</v>
          </cell>
          <cell r="F8">
            <v>1173</v>
          </cell>
          <cell r="G8">
            <v>2693</v>
          </cell>
          <cell r="H8">
            <v>3866</v>
          </cell>
          <cell r="I8">
            <v>829</v>
          </cell>
          <cell r="J8">
            <v>2232</v>
          </cell>
          <cell r="K8">
            <v>3061</v>
          </cell>
          <cell r="L8">
            <v>1115</v>
          </cell>
          <cell r="M8">
            <v>2570</v>
          </cell>
          <cell r="N8">
            <v>3685</v>
          </cell>
          <cell r="O8">
            <v>3138</v>
          </cell>
          <cell r="P8">
            <v>7522</v>
          </cell>
          <cell r="Q8">
            <v>10660</v>
          </cell>
        </row>
        <row r="9">
          <cell r="B9">
            <v>42613</v>
          </cell>
          <cell r="C9">
            <v>16</v>
          </cell>
          <cell r="D9">
            <v>26</v>
          </cell>
          <cell r="E9">
            <v>42</v>
          </cell>
          <cell r="F9">
            <v>2622</v>
          </cell>
          <cell r="G9">
            <v>4280</v>
          </cell>
          <cell r="H9">
            <v>6902</v>
          </cell>
          <cell r="I9">
            <v>1499</v>
          </cell>
          <cell r="J9">
            <v>2912</v>
          </cell>
          <cell r="K9">
            <v>4411</v>
          </cell>
          <cell r="L9">
            <v>1557</v>
          </cell>
          <cell r="M9">
            <v>3493</v>
          </cell>
          <cell r="N9">
            <v>5050</v>
          </cell>
          <cell r="O9">
            <v>5694</v>
          </cell>
          <cell r="P9">
            <v>10711</v>
          </cell>
          <cell r="Q9">
            <v>16405</v>
          </cell>
        </row>
        <row r="10">
          <cell r="B10">
            <v>42643</v>
          </cell>
          <cell r="C10">
            <v>16</v>
          </cell>
          <cell r="D10">
            <v>10</v>
          </cell>
          <cell r="E10">
            <v>26</v>
          </cell>
          <cell r="F10">
            <v>1642</v>
          </cell>
          <cell r="G10">
            <v>2915</v>
          </cell>
          <cell r="H10">
            <v>4557</v>
          </cell>
          <cell r="I10">
            <v>957</v>
          </cell>
          <cell r="J10">
            <v>1849</v>
          </cell>
          <cell r="K10">
            <v>2806</v>
          </cell>
          <cell r="L10">
            <v>1220</v>
          </cell>
          <cell r="M10">
            <v>2327</v>
          </cell>
          <cell r="N10">
            <v>3547</v>
          </cell>
          <cell r="O10">
            <v>3835</v>
          </cell>
          <cell r="P10">
            <v>7101</v>
          </cell>
          <cell r="Q10">
            <v>10936</v>
          </cell>
        </row>
        <row r="11">
          <cell r="B11">
            <v>42674</v>
          </cell>
          <cell r="C11">
            <v>8</v>
          </cell>
          <cell r="D11">
            <v>20</v>
          </cell>
          <cell r="E11">
            <v>28</v>
          </cell>
          <cell r="F11">
            <v>1345</v>
          </cell>
          <cell r="G11">
            <v>2401</v>
          </cell>
          <cell r="H11">
            <v>3746</v>
          </cell>
          <cell r="I11">
            <v>778</v>
          </cell>
          <cell r="J11">
            <v>1536</v>
          </cell>
          <cell r="K11">
            <v>2314</v>
          </cell>
          <cell r="L11">
            <v>962</v>
          </cell>
          <cell r="M11">
            <v>1964</v>
          </cell>
          <cell r="N11">
            <v>2926</v>
          </cell>
          <cell r="O11">
            <v>3093</v>
          </cell>
          <cell r="P11">
            <v>5921</v>
          </cell>
          <cell r="Q11">
            <v>9014</v>
          </cell>
        </row>
        <row r="12">
          <cell r="B12">
            <v>42704</v>
          </cell>
          <cell r="C12">
            <v>7</v>
          </cell>
          <cell r="D12">
            <v>15</v>
          </cell>
          <cell r="E12">
            <v>22</v>
          </cell>
          <cell r="F12">
            <v>1089</v>
          </cell>
          <cell r="G12">
            <v>1821</v>
          </cell>
          <cell r="H12">
            <v>2910</v>
          </cell>
          <cell r="I12">
            <v>649</v>
          </cell>
          <cell r="J12">
            <v>1353</v>
          </cell>
          <cell r="K12">
            <v>2002</v>
          </cell>
          <cell r="L12">
            <v>786</v>
          </cell>
          <cell r="M12">
            <v>1678</v>
          </cell>
          <cell r="N12">
            <v>2464</v>
          </cell>
          <cell r="O12">
            <v>2531</v>
          </cell>
          <cell r="P12">
            <v>4867</v>
          </cell>
          <cell r="Q12">
            <v>7398</v>
          </cell>
        </row>
        <row r="13">
          <cell r="B13">
            <v>42735</v>
          </cell>
          <cell r="C13">
            <v>12</v>
          </cell>
          <cell r="D13">
            <v>20</v>
          </cell>
          <cell r="E13">
            <v>32</v>
          </cell>
          <cell r="F13">
            <v>1097</v>
          </cell>
          <cell r="G13">
            <v>1829</v>
          </cell>
          <cell r="H13">
            <v>2926</v>
          </cell>
          <cell r="I13">
            <v>628</v>
          </cell>
          <cell r="J13">
            <v>1288</v>
          </cell>
          <cell r="K13">
            <v>1916</v>
          </cell>
          <cell r="L13">
            <v>791</v>
          </cell>
          <cell r="M13">
            <v>1700</v>
          </cell>
          <cell r="N13">
            <v>2491</v>
          </cell>
          <cell r="O13">
            <v>2528</v>
          </cell>
          <cell r="P13">
            <v>4837</v>
          </cell>
          <cell r="Q13">
            <v>7365</v>
          </cell>
        </row>
        <row r="14">
          <cell r="B14">
            <v>42766</v>
          </cell>
          <cell r="C14">
            <v>7</v>
          </cell>
          <cell r="D14">
            <v>15</v>
          </cell>
          <cell r="E14">
            <v>22</v>
          </cell>
          <cell r="F14">
            <v>924</v>
          </cell>
          <cell r="G14">
            <v>1686</v>
          </cell>
          <cell r="H14">
            <v>2610</v>
          </cell>
          <cell r="I14">
            <v>572</v>
          </cell>
          <cell r="J14">
            <v>1156</v>
          </cell>
          <cell r="K14">
            <v>1728</v>
          </cell>
          <cell r="L14">
            <v>750</v>
          </cell>
          <cell r="M14">
            <v>1613</v>
          </cell>
          <cell r="N14">
            <v>2363</v>
          </cell>
          <cell r="O14">
            <v>2253</v>
          </cell>
          <cell r="P14">
            <v>4470</v>
          </cell>
          <cell r="Q14">
            <v>6723</v>
          </cell>
        </row>
        <row r="15">
          <cell r="B15">
            <v>42794</v>
          </cell>
          <cell r="C15">
            <v>15</v>
          </cell>
          <cell r="D15">
            <v>20</v>
          </cell>
          <cell r="E15">
            <v>35</v>
          </cell>
          <cell r="F15">
            <v>942</v>
          </cell>
          <cell r="G15">
            <v>1430</v>
          </cell>
          <cell r="H15">
            <v>2372</v>
          </cell>
          <cell r="I15">
            <v>623</v>
          </cell>
          <cell r="J15">
            <v>1073</v>
          </cell>
          <cell r="K15">
            <v>1696</v>
          </cell>
          <cell r="L15">
            <v>727</v>
          </cell>
          <cell r="M15">
            <v>1410</v>
          </cell>
          <cell r="N15">
            <v>2137</v>
          </cell>
          <cell r="O15">
            <v>2307</v>
          </cell>
          <cell r="P15">
            <v>3933</v>
          </cell>
          <cell r="Q15">
            <v>6240</v>
          </cell>
        </row>
        <row r="16">
          <cell r="B16">
            <v>42825</v>
          </cell>
          <cell r="C16">
            <v>30</v>
          </cell>
          <cell r="D16">
            <v>25</v>
          </cell>
          <cell r="E16">
            <v>55</v>
          </cell>
          <cell r="F16">
            <v>977</v>
          </cell>
          <cell r="G16">
            <v>1541</v>
          </cell>
          <cell r="H16">
            <v>2518</v>
          </cell>
          <cell r="I16">
            <v>592</v>
          </cell>
          <cell r="J16">
            <v>1160</v>
          </cell>
          <cell r="K16">
            <v>1752</v>
          </cell>
          <cell r="L16">
            <v>763</v>
          </cell>
          <cell r="M16">
            <v>1492</v>
          </cell>
          <cell r="N16">
            <v>2255</v>
          </cell>
          <cell r="O16">
            <v>2362</v>
          </cell>
          <cell r="P16">
            <v>4218</v>
          </cell>
          <cell r="Q16">
            <v>6580</v>
          </cell>
        </row>
        <row r="17">
          <cell r="B17">
            <v>42855</v>
          </cell>
          <cell r="C17">
            <v>19</v>
          </cell>
          <cell r="D17">
            <v>29</v>
          </cell>
          <cell r="E17">
            <v>48</v>
          </cell>
          <cell r="F17">
            <v>815</v>
          </cell>
          <cell r="G17">
            <v>1347</v>
          </cell>
          <cell r="H17">
            <v>2162</v>
          </cell>
          <cell r="I17">
            <v>474</v>
          </cell>
          <cell r="J17">
            <v>903</v>
          </cell>
          <cell r="K17">
            <v>1377</v>
          </cell>
          <cell r="L17">
            <v>526</v>
          </cell>
          <cell r="M17">
            <v>1316</v>
          </cell>
          <cell r="N17">
            <v>1842</v>
          </cell>
          <cell r="O17">
            <v>1834</v>
          </cell>
          <cell r="P17">
            <v>3595</v>
          </cell>
          <cell r="Q17">
            <v>5429</v>
          </cell>
        </row>
        <row r="18">
          <cell r="B18">
            <v>42886</v>
          </cell>
          <cell r="C18">
            <v>24</v>
          </cell>
          <cell r="D18">
            <v>28</v>
          </cell>
          <cell r="E18">
            <v>52</v>
          </cell>
          <cell r="F18">
            <v>965</v>
          </cell>
          <cell r="G18">
            <v>1710</v>
          </cell>
          <cell r="H18">
            <v>2675</v>
          </cell>
          <cell r="I18">
            <v>602</v>
          </cell>
          <cell r="J18">
            <v>1174</v>
          </cell>
          <cell r="K18">
            <v>1776</v>
          </cell>
          <cell r="L18">
            <v>716</v>
          </cell>
          <cell r="M18">
            <v>1412</v>
          </cell>
          <cell r="N18">
            <v>2128</v>
          </cell>
          <cell r="O18">
            <v>2307</v>
          </cell>
          <cell r="P18">
            <v>4324</v>
          </cell>
          <cell r="Q18">
            <v>6631</v>
          </cell>
        </row>
        <row r="19">
          <cell r="B19">
            <v>42916</v>
          </cell>
          <cell r="C19">
            <v>23</v>
          </cell>
          <cell r="D19">
            <v>22</v>
          </cell>
          <cell r="E19">
            <v>45</v>
          </cell>
          <cell r="F19">
            <v>840</v>
          </cell>
          <cell r="G19">
            <v>1384</v>
          </cell>
          <cell r="H19">
            <v>2224</v>
          </cell>
          <cell r="I19">
            <v>588</v>
          </cell>
          <cell r="J19">
            <v>1116</v>
          </cell>
          <cell r="K19">
            <v>1704</v>
          </cell>
          <cell r="L19">
            <v>689</v>
          </cell>
          <cell r="M19">
            <v>1367</v>
          </cell>
          <cell r="N19">
            <v>2056</v>
          </cell>
          <cell r="O19">
            <v>2140</v>
          </cell>
          <cell r="P19">
            <v>3889</v>
          </cell>
          <cell r="Q19">
            <v>6029</v>
          </cell>
        </row>
        <row r="20">
          <cell r="B20">
            <v>42947</v>
          </cell>
          <cell r="C20">
            <v>20</v>
          </cell>
          <cell r="D20">
            <v>27</v>
          </cell>
          <cell r="E20">
            <v>47</v>
          </cell>
          <cell r="F20">
            <v>878</v>
          </cell>
          <cell r="G20">
            <v>1365</v>
          </cell>
          <cell r="H20">
            <v>2243</v>
          </cell>
          <cell r="I20">
            <v>571</v>
          </cell>
          <cell r="J20">
            <v>975</v>
          </cell>
          <cell r="K20">
            <v>1546</v>
          </cell>
          <cell r="L20">
            <v>621</v>
          </cell>
          <cell r="M20">
            <v>1269</v>
          </cell>
          <cell r="N20">
            <v>1890</v>
          </cell>
          <cell r="O20">
            <v>2090</v>
          </cell>
          <cell r="P20">
            <v>3636</v>
          </cell>
          <cell r="Q20">
            <v>5726</v>
          </cell>
        </row>
        <row r="21">
          <cell r="B21">
            <v>42978</v>
          </cell>
          <cell r="C21">
            <v>27</v>
          </cell>
          <cell r="D21">
            <v>19</v>
          </cell>
          <cell r="E21">
            <v>46</v>
          </cell>
          <cell r="F21">
            <v>950</v>
          </cell>
          <cell r="G21">
            <v>1474</v>
          </cell>
          <cell r="H21">
            <v>2424</v>
          </cell>
          <cell r="I21">
            <v>651</v>
          </cell>
          <cell r="J21">
            <v>1103</v>
          </cell>
          <cell r="K21">
            <v>1754</v>
          </cell>
          <cell r="L21">
            <v>706</v>
          </cell>
          <cell r="M21">
            <v>1401</v>
          </cell>
          <cell r="N21">
            <v>2107</v>
          </cell>
          <cell r="O21">
            <v>2334</v>
          </cell>
          <cell r="P21">
            <v>3997</v>
          </cell>
          <cell r="Q21">
            <v>6331</v>
          </cell>
        </row>
        <row r="22">
          <cell r="B22">
            <v>43008</v>
          </cell>
          <cell r="C22">
            <v>23</v>
          </cell>
          <cell r="D22">
            <v>20</v>
          </cell>
          <cell r="E22">
            <v>43</v>
          </cell>
          <cell r="F22">
            <v>930</v>
          </cell>
          <cell r="G22">
            <v>1588</v>
          </cell>
          <cell r="H22">
            <v>2518</v>
          </cell>
          <cell r="I22">
            <v>577</v>
          </cell>
          <cell r="J22">
            <v>1047</v>
          </cell>
          <cell r="K22">
            <v>1624</v>
          </cell>
          <cell r="L22">
            <v>687</v>
          </cell>
          <cell r="M22">
            <v>1346</v>
          </cell>
          <cell r="N22">
            <v>2033</v>
          </cell>
          <cell r="O22">
            <v>2217</v>
          </cell>
          <cell r="P22">
            <v>4001</v>
          </cell>
          <cell r="Q22">
            <v>6218</v>
          </cell>
        </row>
        <row r="23">
          <cell r="B23">
            <v>43039</v>
          </cell>
          <cell r="C23">
            <v>30</v>
          </cell>
          <cell r="D23">
            <v>26</v>
          </cell>
          <cell r="E23">
            <v>56</v>
          </cell>
          <cell r="F23">
            <v>903</v>
          </cell>
          <cell r="G23">
            <v>1497</v>
          </cell>
          <cell r="H23">
            <v>2400</v>
          </cell>
          <cell r="I23">
            <v>640</v>
          </cell>
          <cell r="J23">
            <v>1202</v>
          </cell>
          <cell r="K23">
            <v>1842</v>
          </cell>
          <cell r="L23">
            <v>716</v>
          </cell>
          <cell r="M23">
            <v>1438</v>
          </cell>
          <cell r="N23">
            <v>2154</v>
          </cell>
          <cell r="O23">
            <v>2289</v>
          </cell>
          <cell r="P23">
            <v>4163</v>
          </cell>
          <cell r="Q23">
            <v>6452</v>
          </cell>
        </row>
        <row r="24">
          <cell r="B24">
            <v>43069</v>
          </cell>
          <cell r="C24">
            <v>31</v>
          </cell>
          <cell r="D24">
            <v>33</v>
          </cell>
          <cell r="E24">
            <v>64</v>
          </cell>
          <cell r="F24">
            <v>950</v>
          </cell>
          <cell r="G24">
            <v>1497</v>
          </cell>
          <cell r="H24">
            <v>2447</v>
          </cell>
          <cell r="I24">
            <v>581</v>
          </cell>
          <cell r="J24">
            <v>1117</v>
          </cell>
          <cell r="K24">
            <v>1698</v>
          </cell>
          <cell r="L24">
            <v>703</v>
          </cell>
          <cell r="M24">
            <v>1359</v>
          </cell>
          <cell r="N24">
            <v>2062</v>
          </cell>
          <cell r="O24">
            <v>2265</v>
          </cell>
          <cell r="P24">
            <v>4006</v>
          </cell>
          <cell r="Q24">
            <v>6271</v>
          </cell>
        </row>
        <row r="25">
          <cell r="B25">
            <v>43100</v>
          </cell>
          <cell r="C25">
            <v>36</v>
          </cell>
          <cell r="D25">
            <v>40</v>
          </cell>
          <cell r="E25">
            <v>76</v>
          </cell>
          <cell r="F25">
            <v>880</v>
          </cell>
          <cell r="G25">
            <v>1382</v>
          </cell>
          <cell r="H25">
            <v>2262</v>
          </cell>
          <cell r="I25">
            <v>517</v>
          </cell>
          <cell r="J25">
            <v>994</v>
          </cell>
          <cell r="K25">
            <v>1511</v>
          </cell>
          <cell r="L25">
            <v>604</v>
          </cell>
          <cell r="M25">
            <v>1255</v>
          </cell>
          <cell r="N25">
            <v>1859</v>
          </cell>
          <cell r="O25">
            <v>2037</v>
          </cell>
          <cell r="P25">
            <v>3671</v>
          </cell>
          <cell r="Q25">
            <v>5708</v>
          </cell>
        </row>
        <row r="26">
          <cell r="B26">
            <v>43131</v>
          </cell>
          <cell r="C26">
            <v>42</v>
          </cell>
          <cell r="D26">
            <v>31</v>
          </cell>
          <cell r="E26">
            <v>73</v>
          </cell>
          <cell r="F26">
            <v>1014</v>
          </cell>
          <cell r="G26">
            <v>1611</v>
          </cell>
          <cell r="H26">
            <v>2625</v>
          </cell>
          <cell r="I26">
            <v>607</v>
          </cell>
          <cell r="J26">
            <v>1169</v>
          </cell>
          <cell r="K26">
            <v>1776</v>
          </cell>
          <cell r="L26">
            <v>644</v>
          </cell>
          <cell r="M26">
            <v>1420</v>
          </cell>
          <cell r="N26">
            <v>2064</v>
          </cell>
          <cell r="O26">
            <v>2307</v>
          </cell>
          <cell r="P26">
            <v>4231</v>
          </cell>
          <cell r="Q26">
            <v>6538</v>
          </cell>
        </row>
        <row r="27">
          <cell r="B27">
            <v>43159</v>
          </cell>
          <cell r="C27">
            <v>28</v>
          </cell>
          <cell r="D27">
            <v>25</v>
          </cell>
          <cell r="E27">
            <v>53</v>
          </cell>
          <cell r="F27">
            <v>846</v>
          </cell>
          <cell r="G27">
            <v>1369</v>
          </cell>
          <cell r="H27">
            <v>2215</v>
          </cell>
          <cell r="I27">
            <v>583</v>
          </cell>
          <cell r="J27">
            <v>1001</v>
          </cell>
          <cell r="K27">
            <v>1584</v>
          </cell>
          <cell r="L27">
            <v>680</v>
          </cell>
          <cell r="M27">
            <v>1322</v>
          </cell>
          <cell r="N27">
            <v>2002</v>
          </cell>
          <cell r="O27">
            <v>2137</v>
          </cell>
          <cell r="P27">
            <v>3717</v>
          </cell>
          <cell r="Q27">
            <v>5854</v>
          </cell>
        </row>
        <row r="28">
          <cell r="B28">
            <v>43190</v>
          </cell>
          <cell r="C28">
            <v>38</v>
          </cell>
          <cell r="D28">
            <v>28</v>
          </cell>
          <cell r="E28">
            <v>66</v>
          </cell>
          <cell r="F28">
            <v>933</v>
          </cell>
          <cell r="G28">
            <v>1379</v>
          </cell>
          <cell r="H28">
            <v>2312</v>
          </cell>
          <cell r="I28">
            <v>589</v>
          </cell>
          <cell r="J28">
            <v>956</v>
          </cell>
          <cell r="K28">
            <v>1545</v>
          </cell>
          <cell r="L28">
            <v>740</v>
          </cell>
          <cell r="M28">
            <v>1291</v>
          </cell>
          <cell r="N28">
            <v>2031</v>
          </cell>
          <cell r="O28">
            <v>2300</v>
          </cell>
          <cell r="P28">
            <v>3654</v>
          </cell>
          <cell r="Q28">
            <v>5954</v>
          </cell>
        </row>
        <row r="29">
          <cell r="B29">
            <v>43220</v>
          </cell>
          <cell r="C29">
            <v>55</v>
          </cell>
          <cell r="D29">
            <v>40</v>
          </cell>
          <cell r="E29">
            <v>95</v>
          </cell>
          <cell r="F29">
            <v>899</v>
          </cell>
          <cell r="G29">
            <v>1392</v>
          </cell>
          <cell r="H29">
            <v>2291</v>
          </cell>
          <cell r="I29">
            <v>597</v>
          </cell>
          <cell r="J29">
            <v>975</v>
          </cell>
          <cell r="K29">
            <v>1572</v>
          </cell>
          <cell r="L29">
            <v>729</v>
          </cell>
          <cell r="M29">
            <v>1381</v>
          </cell>
          <cell r="N29">
            <v>2110</v>
          </cell>
          <cell r="O29">
            <v>2280</v>
          </cell>
          <cell r="P29">
            <v>3788</v>
          </cell>
          <cell r="Q29">
            <v>6068</v>
          </cell>
        </row>
        <row r="30">
          <cell r="B30">
            <v>43251</v>
          </cell>
          <cell r="C30">
            <v>33</v>
          </cell>
          <cell r="D30">
            <v>47</v>
          </cell>
          <cell r="E30">
            <v>80</v>
          </cell>
          <cell r="F30">
            <v>988</v>
          </cell>
          <cell r="G30">
            <v>1541</v>
          </cell>
          <cell r="H30">
            <v>2529</v>
          </cell>
          <cell r="I30">
            <v>628</v>
          </cell>
          <cell r="J30">
            <v>1133</v>
          </cell>
          <cell r="K30">
            <v>1761</v>
          </cell>
          <cell r="L30">
            <v>739</v>
          </cell>
          <cell r="M30">
            <v>1312</v>
          </cell>
          <cell r="N30">
            <v>2051</v>
          </cell>
          <cell r="O30">
            <v>2388</v>
          </cell>
          <cell r="P30">
            <v>4033</v>
          </cell>
          <cell r="Q30">
            <v>6421</v>
          </cell>
        </row>
        <row r="31">
          <cell r="B31">
            <v>43281</v>
          </cell>
          <cell r="C31">
            <v>34</v>
          </cell>
          <cell r="D31">
            <v>35</v>
          </cell>
          <cell r="E31">
            <v>69</v>
          </cell>
          <cell r="F31">
            <v>981</v>
          </cell>
          <cell r="G31">
            <v>1528</v>
          </cell>
          <cell r="H31">
            <v>2509</v>
          </cell>
          <cell r="I31">
            <v>557</v>
          </cell>
          <cell r="J31">
            <v>975</v>
          </cell>
          <cell r="K31">
            <v>1532</v>
          </cell>
          <cell r="L31">
            <v>631</v>
          </cell>
          <cell r="M31">
            <v>1258</v>
          </cell>
          <cell r="N31">
            <v>1889</v>
          </cell>
          <cell r="O31">
            <v>2203</v>
          </cell>
          <cell r="P31">
            <v>3796</v>
          </cell>
          <cell r="Q31">
            <v>5999</v>
          </cell>
        </row>
        <row r="32">
          <cell r="B32">
            <v>43312</v>
          </cell>
          <cell r="C32">
            <v>49</v>
          </cell>
          <cell r="D32">
            <v>50</v>
          </cell>
          <cell r="E32">
            <v>99</v>
          </cell>
          <cell r="F32">
            <v>966</v>
          </cell>
          <cell r="G32">
            <v>1417</v>
          </cell>
          <cell r="H32">
            <v>2383</v>
          </cell>
          <cell r="I32">
            <v>646</v>
          </cell>
          <cell r="J32">
            <v>1143</v>
          </cell>
          <cell r="K32">
            <v>1789</v>
          </cell>
          <cell r="L32">
            <v>856</v>
          </cell>
          <cell r="M32">
            <v>1484</v>
          </cell>
          <cell r="N32">
            <v>2340</v>
          </cell>
          <cell r="O32">
            <v>2517</v>
          </cell>
          <cell r="P32">
            <v>4094</v>
          </cell>
          <cell r="Q32">
            <v>6611</v>
          </cell>
        </row>
        <row r="33">
          <cell r="B33">
            <v>43343</v>
          </cell>
          <cell r="C33">
            <v>58</v>
          </cell>
          <cell r="D33">
            <v>49</v>
          </cell>
          <cell r="E33">
            <v>107</v>
          </cell>
          <cell r="F33">
            <v>1036</v>
          </cell>
          <cell r="G33">
            <v>1500</v>
          </cell>
          <cell r="H33">
            <v>2536</v>
          </cell>
          <cell r="I33">
            <v>631</v>
          </cell>
          <cell r="J33">
            <v>1119</v>
          </cell>
          <cell r="K33">
            <v>1750</v>
          </cell>
          <cell r="L33">
            <v>860</v>
          </cell>
          <cell r="M33">
            <v>1548</v>
          </cell>
          <cell r="N33">
            <v>2408</v>
          </cell>
          <cell r="O33">
            <v>2585</v>
          </cell>
          <cell r="P33">
            <v>4216</v>
          </cell>
          <cell r="Q33">
            <v>6801</v>
          </cell>
        </row>
        <row r="34">
          <cell r="B34">
            <v>43373</v>
          </cell>
          <cell r="C34">
            <v>47</v>
          </cell>
          <cell r="D34">
            <v>56</v>
          </cell>
          <cell r="E34">
            <v>103</v>
          </cell>
          <cell r="F34">
            <v>993</v>
          </cell>
          <cell r="G34">
            <v>1425</v>
          </cell>
          <cell r="H34">
            <v>2418</v>
          </cell>
          <cell r="I34">
            <v>630</v>
          </cell>
          <cell r="J34">
            <v>1105</v>
          </cell>
          <cell r="K34">
            <v>1735</v>
          </cell>
          <cell r="L34">
            <v>763</v>
          </cell>
          <cell r="M34">
            <v>1296</v>
          </cell>
          <cell r="N34">
            <v>2059</v>
          </cell>
          <cell r="O34">
            <v>2433</v>
          </cell>
          <cell r="P34">
            <v>3882</v>
          </cell>
          <cell r="Q34">
            <v>6315</v>
          </cell>
        </row>
        <row r="35">
          <cell r="B35" t="str">
            <v>Total</v>
          </cell>
          <cell r="C35">
            <v>767</v>
          </cell>
          <cell r="D35">
            <v>845</v>
          </cell>
          <cell r="E35">
            <v>1612</v>
          </cell>
          <cell r="F35">
            <v>29518</v>
          </cell>
          <cell r="G35">
            <v>50953</v>
          </cell>
          <cell r="H35">
            <v>80471</v>
          </cell>
          <cell r="I35">
            <v>18321</v>
          </cell>
          <cell r="J35">
            <v>36463</v>
          </cell>
          <cell r="K35">
            <v>54784</v>
          </cell>
          <cell r="L35">
            <v>21907</v>
          </cell>
          <cell r="M35">
            <v>45998</v>
          </cell>
          <cell r="N35">
            <v>67905</v>
          </cell>
          <cell r="O35">
            <v>70513</v>
          </cell>
          <cell r="P35">
            <v>134259</v>
          </cell>
          <cell r="Q35">
            <v>204772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6"/>
  <sheetViews>
    <sheetView showGridLines="0" view="pageBreakPreview" zoomScaleSheetLayoutView="100" workbookViewId="0" topLeftCell="A1">
      <selection activeCell="F35" sqref="F35"/>
    </sheetView>
  </sheetViews>
  <sheetFormatPr defaultColWidth="11.421875" defaultRowHeight="15"/>
  <cols>
    <col min="1" max="1" width="4.140625" style="0" customWidth="1"/>
    <col min="2" max="2" width="4.28125" style="0" customWidth="1"/>
    <col min="3" max="3" width="8.140625" style="0" customWidth="1"/>
    <col min="4" max="4" width="11.57421875" style="0" customWidth="1"/>
    <col min="5" max="17" width="12.8515625" style="0" customWidth="1"/>
    <col min="18" max="18" width="4.8515625" style="0" customWidth="1"/>
    <col min="19" max="20" width="12.8515625" style="0" customWidth="1"/>
  </cols>
  <sheetData>
    <row r="1" ht="12" customHeight="1"/>
    <row r="2" ht="12" customHeight="1"/>
    <row r="3" spans="2:17" ht="74.25" customHeight="1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2:17" ht="18.75">
      <c r="B4" s="110">
        <v>43373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ht="16.5" customHeight="1" thickBot="1"/>
    <row r="6" spans="2:17" ht="15">
      <c r="B6" s="5"/>
      <c r="C6" s="5"/>
      <c r="D6" s="111" t="s">
        <v>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6" t="s">
        <v>5</v>
      </c>
      <c r="Q6" s="6" t="s">
        <v>5</v>
      </c>
    </row>
    <row r="7" spans="2:17" ht="15">
      <c r="B7" s="13"/>
      <c r="C7" s="13"/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4" t="s">
        <v>17</v>
      </c>
      <c r="O7" s="13" t="s">
        <v>18</v>
      </c>
      <c r="P7" s="13" t="s">
        <v>19</v>
      </c>
      <c r="Q7" s="13" t="s">
        <v>20</v>
      </c>
    </row>
    <row r="8" spans="2:30" ht="15">
      <c r="B8" s="8" t="s">
        <v>6</v>
      </c>
      <c r="C8" s="19"/>
      <c r="D8" s="20">
        <v>1</v>
      </c>
      <c r="E8" s="20">
        <v>6</v>
      </c>
      <c r="F8" s="20">
        <v>57</v>
      </c>
      <c r="G8" s="20">
        <v>248</v>
      </c>
      <c r="H8" s="20">
        <v>351</v>
      </c>
      <c r="I8" s="20">
        <v>273</v>
      </c>
      <c r="J8" s="20">
        <v>434</v>
      </c>
      <c r="K8" s="20">
        <v>188</v>
      </c>
      <c r="L8" s="20">
        <v>35</v>
      </c>
      <c r="M8" s="20">
        <v>15</v>
      </c>
      <c r="N8" s="20">
        <v>4</v>
      </c>
      <c r="O8" s="20">
        <v>1612</v>
      </c>
      <c r="P8" s="21">
        <v>100</v>
      </c>
      <c r="Q8" s="21">
        <v>0.6259537028018571</v>
      </c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</row>
    <row r="9" spans="2:17" ht="15">
      <c r="B9" s="28"/>
      <c r="C9" s="29" t="s">
        <v>21</v>
      </c>
      <c r="D9" s="30"/>
      <c r="E9" s="30">
        <v>2</v>
      </c>
      <c r="F9" s="30">
        <v>18</v>
      </c>
      <c r="G9" s="30">
        <v>47</v>
      </c>
      <c r="H9" s="30">
        <v>184</v>
      </c>
      <c r="I9" s="30">
        <v>163</v>
      </c>
      <c r="J9" s="30">
        <v>275</v>
      </c>
      <c r="K9" s="30">
        <v>119</v>
      </c>
      <c r="L9" s="30">
        <v>26</v>
      </c>
      <c r="M9" s="30">
        <v>8</v>
      </c>
      <c r="N9" s="30">
        <v>3</v>
      </c>
      <c r="O9" s="30">
        <v>845</v>
      </c>
      <c r="P9" s="31">
        <v>52.41935483870967</v>
      </c>
      <c r="Q9" s="30"/>
    </row>
    <row r="10" spans="2:17" ht="15">
      <c r="B10" s="33"/>
      <c r="C10" s="34" t="s">
        <v>22</v>
      </c>
      <c r="D10" s="35">
        <v>1</v>
      </c>
      <c r="E10" s="35">
        <v>4</v>
      </c>
      <c r="F10" s="35">
        <v>39</v>
      </c>
      <c r="G10" s="35">
        <v>201</v>
      </c>
      <c r="H10" s="35">
        <v>167</v>
      </c>
      <c r="I10" s="35">
        <v>110</v>
      </c>
      <c r="J10" s="35">
        <v>159</v>
      </c>
      <c r="K10" s="35">
        <v>69</v>
      </c>
      <c r="L10" s="35">
        <v>9</v>
      </c>
      <c r="M10" s="35">
        <v>7</v>
      </c>
      <c r="N10" s="35">
        <v>1</v>
      </c>
      <c r="O10" s="35">
        <v>767</v>
      </c>
      <c r="P10" s="36">
        <v>47.58064516129033</v>
      </c>
      <c r="Q10" s="35"/>
    </row>
    <row r="11" spans="2:17" ht="15">
      <c r="B11" s="8" t="s">
        <v>23</v>
      </c>
      <c r="C11" s="37"/>
      <c r="D11" s="20">
        <v>3</v>
      </c>
      <c r="E11" s="20">
        <v>11</v>
      </c>
      <c r="F11" s="20">
        <v>1561</v>
      </c>
      <c r="G11" s="20">
        <v>12697</v>
      </c>
      <c r="H11" s="20">
        <v>24652</v>
      </c>
      <c r="I11" s="20">
        <v>20401</v>
      </c>
      <c r="J11" s="20">
        <v>16525</v>
      </c>
      <c r="K11" s="20">
        <v>3621</v>
      </c>
      <c r="L11" s="20">
        <v>827</v>
      </c>
      <c r="M11" s="20">
        <v>129</v>
      </c>
      <c r="N11" s="20">
        <v>39</v>
      </c>
      <c r="O11" s="20">
        <v>80466</v>
      </c>
      <c r="P11" s="21">
        <v>100</v>
      </c>
      <c r="Q11" s="21">
        <v>39.34807311450927</v>
      </c>
    </row>
    <row r="12" spans="2:17" ht="15">
      <c r="B12" s="28"/>
      <c r="C12" s="29" t="s">
        <v>21</v>
      </c>
      <c r="D12" s="30">
        <v>2</v>
      </c>
      <c r="E12" s="30">
        <v>8</v>
      </c>
      <c r="F12" s="30">
        <v>45</v>
      </c>
      <c r="G12" s="30">
        <v>2889</v>
      </c>
      <c r="H12" s="30">
        <v>17137</v>
      </c>
      <c r="I12" s="30">
        <v>14656</v>
      </c>
      <c r="J12" s="30">
        <v>12491</v>
      </c>
      <c r="K12" s="30">
        <v>2909</v>
      </c>
      <c r="L12" s="30">
        <v>678</v>
      </c>
      <c r="M12" s="30">
        <v>102</v>
      </c>
      <c r="N12" s="30">
        <v>32</v>
      </c>
      <c r="O12" s="30">
        <v>50949</v>
      </c>
      <c r="P12" s="31">
        <v>63.31742599358735</v>
      </c>
      <c r="Q12" s="30"/>
    </row>
    <row r="13" spans="2:17" ht="15">
      <c r="B13" s="33"/>
      <c r="C13" s="34" t="s">
        <v>22</v>
      </c>
      <c r="D13" s="35">
        <v>1</v>
      </c>
      <c r="E13" s="35">
        <v>3</v>
      </c>
      <c r="F13" s="35">
        <v>1516</v>
      </c>
      <c r="G13" s="35">
        <v>9808</v>
      </c>
      <c r="H13" s="35">
        <v>7515</v>
      </c>
      <c r="I13" s="35">
        <v>5745</v>
      </c>
      <c r="J13" s="35">
        <v>4034</v>
      </c>
      <c r="K13" s="35">
        <v>712</v>
      </c>
      <c r="L13" s="35">
        <v>149</v>
      </c>
      <c r="M13" s="35">
        <v>27</v>
      </c>
      <c r="N13" s="35">
        <v>7</v>
      </c>
      <c r="O13" s="35">
        <v>29517</v>
      </c>
      <c r="P13" s="36">
        <v>36.68257400641264</v>
      </c>
      <c r="Q13" s="35"/>
    </row>
    <row r="14" spans="2:17" ht="15">
      <c r="B14" s="8" t="s">
        <v>24</v>
      </c>
      <c r="C14" s="37"/>
      <c r="D14" s="20">
        <v>2</v>
      </c>
      <c r="E14" s="20">
        <v>21</v>
      </c>
      <c r="F14" s="20">
        <v>1101</v>
      </c>
      <c r="G14" s="20">
        <v>8235</v>
      </c>
      <c r="H14" s="20">
        <v>17377</v>
      </c>
      <c r="I14" s="20">
        <v>13918</v>
      </c>
      <c r="J14" s="20">
        <v>10900</v>
      </c>
      <c r="K14" s="20">
        <v>2475</v>
      </c>
      <c r="L14" s="20">
        <v>594</v>
      </c>
      <c r="M14" s="20">
        <v>114</v>
      </c>
      <c r="N14" s="20">
        <v>47</v>
      </c>
      <c r="O14" s="20">
        <v>54784</v>
      </c>
      <c r="P14" s="21">
        <v>100</v>
      </c>
      <c r="Q14" s="21">
        <v>26.90107464043375</v>
      </c>
    </row>
    <row r="15" spans="2:17" ht="15">
      <c r="B15" s="28"/>
      <c r="C15" s="29" t="s">
        <v>21</v>
      </c>
      <c r="D15" s="30">
        <v>2</v>
      </c>
      <c r="E15" s="30">
        <v>14</v>
      </c>
      <c r="F15" s="30">
        <v>54</v>
      </c>
      <c r="G15" s="30">
        <v>2090</v>
      </c>
      <c r="H15" s="30">
        <v>12588</v>
      </c>
      <c r="I15" s="30">
        <v>10509</v>
      </c>
      <c r="J15" s="30">
        <v>8562</v>
      </c>
      <c r="K15" s="30">
        <v>2025</v>
      </c>
      <c r="L15" s="30">
        <v>493</v>
      </c>
      <c r="M15" s="30">
        <v>89</v>
      </c>
      <c r="N15" s="30">
        <v>37</v>
      </c>
      <c r="O15" s="30">
        <v>36463</v>
      </c>
      <c r="P15" s="31">
        <v>66.55775408878505</v>
      </c>
      <c r="Q15" s="30"/>
    </row>
    <row r="16" spans="2:17" ht="15">
      <c r="B16" s="33"/>
      <c r="C16" s="34" t="s">
        <v>22</v>
      </c>
      <c r="D16" s="35">
        <v>0</v>
      </c>
      <c r="E16" s="35">
        <v>7</v>
      </c>
      <c r="F16" s="35">
        <v>1047</v>
      </c>
      <c r="G16" s="35">
        <v>6145</v>
      </c>
      <c r="H16" s="35">
        <v>4789</v>
      </c>
      <c r="I16" s="35">
        <v>3409</v>
      </c>
      <c r="J16" s="35">
        <v>2338</v>
      </c>
      <c r="K16" s="35">
        <v>450</v>
      </c>
      <c r="L16" s="35">
        <v>101</v>
      </c>
      <c r="M16" s="35">
        <v>25</v>
      </c>
      <c r="N16" s="35">
        <v>10</v>
      </c>
      <c r="O16" s="35">
        <v>18321</v>
      </c>
      <c r="P16" s="36">
        <v>33.442245911214954</v>
      </c>
      <c r="Q16" s="35"/>
    </row>
    <row r="17" spans="2:17" ht="15">
      <c r="B17" s="8" t="s">
        <v>25</v>
      </c>
      <c r="C17" s="37"/>
      <c r="D17" s="20">
        <v>2</v>
      </c>
      <c r="E17" s="20">
        <v>9</v>
      </c>
      <c r="F17" s="20">
        <v>1197</v>
      </c>
      <c r="G17" s="20">
        <v>9962</v>
      </c>
      <c r="H17" s="20">
        <v>21591</v>
      </c>
      <c r="I17" s="20">
        <v>17443</v>
      </c>
      <c r="J17" s="20">
        <v>13479</v>
      </c>
      <c r="K17" s="20">
        <v>3171</v>
      </c>
      <c r="L17" s="20">
        <v>839</v>
      </c>
      <c r="M17" s="20">
        <v>166</v>
      </c>
      <c r="N17" s="20">
        <v>46</v>
      </c>
      <c r="O17" s="20">
        <v>67905</v>
      </c>
      <c r="P17" s="21">
        <v>100</v>
      </c>
      <c r="Q17" s="21">
        <v>33.124898542255124</v>
      </c>
    </row>
    <row r="18" spans="2:17" ht="15">
      <c r="B18" s="28"/>
      <c r="C18" s="29" t="s">
        <v>21</v>
      </c>
      <c r="D18" s="30">
        <v>1</v>
      </c>
      <c r="E18" s="30">
        <v>7</v>
      </c>
      <c r="F18" s="30">
        <v>30</v>
      </c>
      <c r="G18" s="30">
        <v>2606</v>
      </c>
      <c r="H18" s="30">
        <v>15940</v>
      </c>
      <c r="I18" s="30">
        <v>13284</v>
      </c>
      <c r="J18" s="30">
        <v>10600</v>
      </c>
      <c r="K18" s="30">
        <v>2612</v>
      </c>
      <c r="L18" s="30">
        <v>734</v>
      </c>
      <c r="M18" s="30">
        <v>144</v>
      </c>
      <c r="N18" s="30">
        <v>40</v>
      </c>
      <c r="O18" s="30">
        <v>45998</v>
      </c>
      <c r="P18" s="31">
        <v>67.88822234034475</v>
      </c>
      <c r="Q18" s="30"/>
    </row>
    <row r="19" spans="2:17" ht="15">
      <c r="B19" s="33"/>
      <c r="C19" s="34" t="s">
        <v>22</v>
      </c>
      <c r="D19" s="35">
        <v>1</v>
      </c>
      <c r="E19" s="35">
        <v>2</v>
      </c>
      <c r="F19" s="35">
        <v>1167</v>
      </c>
      <c r="G19" s="35">
        <v>7356</v>
      </c>
      <c r="H19" s="35">
        <v>5651</v>
      </c>
      <c r="I19" s="35">
        <v>4159</v>
      </c>
      <c r="J19" s="35">
        <v>2879</v>
      </c>
      <c r="K19" s="35">
        <v>559</v>
      </c>
      <c r="L19" s="35">
        <v>105</v>
      </c>
      <c r="M19" s="35">
        <v>22</v>
      </c>
      <c r="N19" s="35">
        <v>6</v>
      </c>
      <c r="O19" s="35">
        <v>21907</v>
      </c>
      <c r="P19" s="36">
        <v>32.111777659655246</v>
      </c>
      <c r="Q19" s="35"/>
    </row>
    <row r="20" spans="2:17" ht="15">
      <c r="B20" s="46" t="s">
        <v>27</v>
      </c>
      <c r="C20" s="37"/>
      <c r="D20" s="20">
        <v>8</v>
      </c>
      <c r="E20" s="20">
        <v>47</v>
      </c>
      <c r="F20" s="20">
        <v>3916</v>
      </c>
      <c r="G20" s="20">
        <v>31142</v>
      </c>
      <c r="H20" s="20">
        <v>63971</v>
      </c>
      <c r="I20" s="20">
        <v>52035</v>
      </c>
      <c r="J20" s="20">
        <v>41338</v>
      </c>
      <c r="K20" s="20">
        <v>9455</v>
      </c>
      <c r="L20" s="20">
        <v>2295</v>
      </c>
      <c r="M20" s="20">
        <v>424</v>
      </c>
      <c r="N20" s="20">
        <v>136</v>
      </c>
      <c r="O20" s="20">
        <v>204767</v>
      </c>
      <c r="P20" s="21">
        <v>100</v>
      </c>
      <c r="Q20" s="21">
        <v>100</v>
      </c>
    </row>
    <row r="21" spans="2:17" ht="15">
      <c r="B21" s="52"/>
      <c r="C21" s="53" t="s">
        <v>21</v>
      </c>
      <c r="D21" s="30">
        <v>5</v>
      </c>
      <c r="E21" s="30">
        <v>31</v>
      </c>
      <c r="F21" s="30">
        <v>147</v>
      </c>
      <c r="G21" s="30">
        <v>7632</v>
      </c>
      <c r="H21" s="30">
        <v>45849</v>
      </c>
      <c r="I21" s="30">
        <v>38612</v>
      </c>
      <c r="J21" s="30">
        <v>31928</v>
      </c>
      <c r="K21" s="30">
        <v>7665</v>
      </c>
      <c r="L21" s="30">
        <v>1931</v>
      </c>
      <c r="M21" s="30">
        <v>343</v>
      </c>
      <c r="N21" s="30">
        <v>112</v>
      </c>
      <c r="O21" s="30">
        <v>134255</v>
      </c>
      <c r="P21" s="31">
        <v>65.59122279940999</v>
      </c>
      <c r="Q21" s="30"/>
    </row>
    <row r="22" spans="2:17" ht="15">
      <c r="B22" s="34"/>
      <c r="C22" s="55" t="s">
        <v>22</v>
      </c>
      <c r="D22" s="35">
        <v>3</v>
      </c>
      <c r="E22" s="35">
        <v>16</v>
      </c>
      <c r="F22" s="35">
        <v>3769</v>
      </c>
      <c r="G22" s="35">
        <v>23510</v>
      </c>
      <c r="H22" s="35">
        <v>18122</v>
      </c>
      <c r="I22" s="35">
        <v>13423</v>
      </c>
      <c r="J22" s="35">
        <v>9410</v>
      </c>
      <c r="K22" s="35">
        <v>1790</v>
      </c>
      <c r="L22" s="35">
        <v>364</v>
      </c>
      <c r="M22" s="35">
        <v>81</v>
      </c>
      <c r="N22" s="35">
        <v>24</v>
      </c>
      <c r="O22" s="35">
        <v>70512</v>
      </c>
      <c r="P22" s="36">
        <v>34.40877720059001</v>
      </c>
      <c r="Q22" s="35"/>
    </row>
    <row r="23" spans="2:17" ht="15">
      <c r="B23" s="53" t="s">
        <v>30</v>
      </c>
      <c r="C23" s="54"/>
      <c r="D23" s="56">
        <v>0.003906879526486201</v>
      </c>
      <c r="E23" s="57">
        <v>0.022952917218106432</v>
      </c>
      <c r="F23" s="57">
        <v>1.9124175282149956</v>
      </c>
      <c r="G23" s="57">
        <v>15.208505276729161</v>
      </c>
      <c r="H23" s="57">
        <v>31.240873773606097</v>
      </c>
      <c r="I23" s="57">
        <v>25.411809520088685</v>
      </c>
      <c r="J23" s="57">
        <v>20.187823233235825</v>
      </c>
      <c r="K23" s="57">
        <v>4.61744324036588</v>
      </c>
      <c r="L23" s="57">
        <v>1.120786064160729</v>
      </c>
      <c r="M23" s="57">
        <v>0.20706461490376868</v>
      </c>
      <c r="N23" s="57">
        <v>0.06641695195026542</v>
      </c>
      <c r="O23" s="57">
        <v>100</v>
      </c>
      <c r="P23" s="57"/>
      <c r="Q23" s="57"/>
    </row>
    <row r="24" spans="2:17" ht="2.25" customHeight="1" thickBot="1">
      <c r="B24" s="58"/>
      <c r="C24" s="58"/>
      <c r="D24" s="58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2:17" ht="19.5" customHeight="1">
      <c r="B25" s="112" t="s">
        <v>31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ht="19.5" customHeight="1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ht="11.25" customHeight="1"/>
    <row r="61" ht="48.75" customHeight="1"/>
    <row r="64" s="7" customFormat="1" ht="15"/>
    <row r="67" s="7" customFormat="1" ht="15"/>
    <row r="70" s="7" customFormat="1" ht="15"/>
    <row r="73" s="7" customFormat="1" ht="15"/>
    <row r="82" ht="39" customHeight="1"/>
  </sheetData>
  <mergeCells count="4">
    <mergeCell ref="B3:Q3"/>
    <mergeCell ref="B4:Q4"/>
    <mergeCell ref="D6:O6"/>
    <mergeCell ref="B25:Q26"/>
  </mergeCells>
  <printOptions/>
  <pageMargins left="0.7" right="0.7" top="0.75" bottom="0.75" header="0.3" footer="0.3"/>
  <pageSetup horizontalDpi="600" verticalDpi="600" orientation="portrait" paperSize="9" scale="29" r:id="rId1"/>
  <rowBreaks count="2" manualBreakCount="2">
    <brk id="23" min="21" max="16383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6"/>
  <sheetViews>
    <sheetView showGridLines="0" view="pageBreakPreview" zoomScaleSheetLayoutView="100" workbookViewId="0" topLeftCell="A1">
      <selection activeCell="S24" sqref="S24"/>
    </sheetView>
  </sheetViews>
  <sheetFormatPr defaultColWidth="11.421875" defaultRowHeight="15"/>
  <cols>
    <col min="1" max="1" width="6.57421875" style="0" customWidth="1"/>
  </cols>
  <sheetData>
    <row r="3" spans="2:17" ht="59.25" customHeight="1">
      <c r="B3" s="109" t="s">
        <v>32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2:17" ht="22.5" customHeight="1">
      <c r="B4" s="110">
        <v>43373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ht="21.75" customHeight="1" thickBot="1"/>
    <row r="6" spans="2:17" ht="15">
      <c r="B6" s="114"/>
      <c r="C6" s="114"/>
      <c r="D6" s="111" t="s">
        <v>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6" t="s">
        <v>5</v>
      </c>
      <c r="Q6" s="6" t="s">
        <v>5</v>
      </c>
    </row>
    <row r="7" spans="2:17" ht="15">
      <c r="B7" s="115"/>
      <c r="C7" s="115"/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4" t="s">
        <v>17</v>
      </c>
      <c r="O7" s="13" t="s">
        <v>18</v>
      </c>
      <c r="P7" s="13" t="s">
        <v>19</v>
      </c>
      <c r="Q7" s="13" t="s">
        <v>20</v>
      </c>
    </row>
    <row r="8" spans="2:17" ht="15">
      <c r="B8" s="8" t="s">
        <v>6</v>
      </c>
      <c r="C8" s="19"/>
      <c r="D8" s="20">
        <v>1</v>
      </c>
      <c r="E8" s="20">
        <v>6</v>
      </c>
      <c r="F8" s="20">
        <v>88</v>
      </c>
      <c r="G8" s="20">
        <v>287</v>
      </c>
      <c r="H8" s="20">
        <v>320</v>
      </c>
      <c r="I8" s="20">
        <v>396</v>
      </c>
      <c r="J8" s="20">
        <v>389</v>
      </c>
      <c r="K8" s="20">
        <v>81</v>
      </c>
      <c r="L8" s="20">
        <v>30</v>
      </c>
      <c r="M8" s="20">
        <v>12</v>
      </c>
      <c r="N8" s="20">
        <v>2</v>
      </c>
      <c r="O8" s="20">
        <v>1612</v>
      </c>
      <c r="P8" s="21">
        <v>100</v>
      </c>
      <c r="Q8" s="21">
        <v>0.6259537028018571</v>
      </c>
    </row>
    <row r="9" spans="2:17" ht="15">
      <c r="B9" s="28"/>
      <c r="C9" s="29" t="s">
        <v>21</v>
      </c>
      <c r="D9" s="30">
        <v>0</v>
      </c>
      <c r="E9" s="30">
        <v>2</v>
      </c>
      <c r="F9" s="30">
        <v>19</v>
      </c>
      <c r="G9" s="30">
        <v>89</v>
      </c>
      <c r="H9" s="30">
        <v>159</v>
      </c>
      <c r="I9" s="30">
        <v>255</v>
      </c>
      <c r="J9" s="30">
        <v>236</v>
      </c>
      <c r="K9" s="30">
        <v>57</v>
      </c>
      <c r="L9" s="30">
        <v>21</v>
      </c>
      <c r="M9" s="30">
        <v>6</v>
      </c>
      <c r="N9" s="30">
        <v>1</v>
      </c>
      <c r="O9" s="30">
        <v>845</v>
      </c>
      <c r="P9" s="31">
        <v>52.41935483870967</v>
      </c>
      <c r="Q9" s="30"/>
    </row>
    <row r="10" spans="2:17" ht="15">
      <c r="B10" s="33"/>
      <c r="C10" s="34" t="s">
        <v>22</v>
      </c>
      <c r="D10" s="35">
        <v>1</v>
      </c>
      <c r="E10" s="35">
        <v>4</v>
      </c>
      <c r="F10" s="35">
        <v>69</v>
      </c>
      <c r="G10" s="35">
        <v>198</v>
      </c>
      <c r="H10" s="35">
        <v>161</v>
      </c>
      <c r="I10" s="35">
        <v>141</v>
      </c>
      <c r="J10" s="35">
        <v>153</v>
      </c>
      <c r="K10" s="35">
        <v>24</v>
      </c>
      <c r="L10" s="35">
        <v>9</v>
      </c>
      <c r="M10" s="35">
        <v>6</v>
      </c>
      <c r="N10" s="35">
        <v>1</v>
      </c>
      <c r="O10" s="35">
        <v>767</v>
      </c>
      <c r="P10" s="36">
        <v>47.58064516129033</v>
      </c>
      <c r="Q10" s="35"/>
    </row>
    <row r="11" spans="2:17" ht="15">
      <c r="B11" s="8" t="s">
        <v>23</v>
      </c>
      <c r="C11" s="37"/>
      <c r="D11" s="20">
        <v>4</v>
      </c>
      <c r="E11" s="20">
        <v>15</v>
      </c>
      <c r="F11" s="20">
        <v>4351</v>
      </c>
      <c r="G11" s="20">
        <v>16815</v>
      </c>
      <c r="H11" s="20">
        <v>23407</v>
      </c>
      <c r="I11" s="20">
        <v>24522</v>
      </c>
      <c r="J11" s="20">
        <v>8635</v>
      </c>
      <c r="K11" s="20">
        <v>2155</v>
      </c>
      <c r="L11" s="20">
        <v>472</v>
      </c>
      <c r="M11" s="20">
        <v>69</v>
      </c>
      <c r="N11" s="20">
        <v>21</v>
      </c>
      <c r="O11" s="20">
        <v>80466</v>
      </c>
      <c r="P11" s="21">
        <v>100</v>
      </c>
      <c r="Q11" s="21">
        <v>39.34807311450927</v>
      </c>
    </row>
    <row r="12" spans="2:17" ht="15">
      <c r="B12" s="28"/>
      <c r="C12" s="29" t="s">
        <v>21</v>
      </c>
      <c r="D12" s="30">
        <v>3</v>
      </c>
      <c r="E12" s="30">
        <v>9</v>
      </c>
      <c r="F12" s="30">
        <v>56</v>
      </c>
      <c r="G12" s="30">
        <v>7647</v>
      </c>
      <c r="H12" s="30">
        <v>16331</v>
      </c>
      <c r="I12" s="30">
        <v>18009</v>
      </c>
      <c r="J12" s="30">
        <v>6719</v>
      </c>
      <c r="K12" s="30">
        <v>1722</v>
      </c>
      <c r="L12" s="30">
        <v>385</v>
      </c>
      <c r="M12" s="30">
        <v>50</v>
      </c>
      <c r="N12" s="30">
        <v>18</v>
      </c>
      <c r="O12" s="30">
        <f aca="true" t="shared" si="0" ref="O12:O22">SUM(D12:N12)</f>
        <v>50949</v>
      </c>
      <c r="P12" s="31">
        <f>+O12/$O$11*100</f>
        <v>63.31742599358735</v>
      </c>
      <c r="Q12" s="30"/>
    </row>
    <row r="13" spans="2:17" ht="15">
      <c r="B13" s="33"/>
      <c r="C13" s="34" t="s">
        <v>22</v>
      </c>
      <c r="D13" s="35">
        <v>1</v>
      </c>
      <c r="E13" s="35">
        <v>6</v>
      </c>
      <c r="F13" s="35">
        <v>4295</v>
      </c>
      <c r="G13" s="35">
        <v>9168</v>
      </c>
      <c r="H13" s="35">
        <v>7076</v>
      </c>
      <c r="I13" s="35">
        <v>6513</v>
      </c>
      <c r="J13" s="35">
        <v>1916</v>
      </c>
      <c r="K13" s="35">
        <v>433</v>
      </c>
      <c r="L13" s="35">
        <v>87</v>
      </c>
      <c r="M13" s="35">
        <v>19</v>
      </c>
      <c r="N13" s="35">
        <v>3</v>
      </c>
      <c r="O13" s="35">
        <f t="shared" si="0"/>
        <v>29517</v>
      </c>
      <c r="P13" s="36">
        <f>+O13/$O$11*100</f>
        <v>36.68257400641264</v>
      </c>
      <c r="Q13" s="35"/>
    </row>
    <row r="14" spans="2:17" ht="15">
      <c r="B14" s="8" t="s">
        <v>24</v>
      </c>
      <c r="C14" s="37"/>
      <c r="D14" s="20">
        <v>3</v>
      </c>
      <c r="E14" s="20">
        <v>22</v>
      </c>
      <c r="F14" s="20">
        <v>2783</v>
      </c>
      <c r="G14" s="20">
        <v>11473</v>
      </c>
      <c r="H14" s="20">
        <v>16358</v>
      </c>
      <c r="I14" s="20">
        <v>16513</v>
      </c>
      <c r="J14" s="20">
        <v>5604</v>
      </c>
      <c r="K14" s="20">
        <v>1567</v>
      </c>
      <c r="L14" s="20">
        <v>364</v>
      </c>
      <c r="M14" s="20">
        <v>64</v>
      </c>
      <c r="N14" s="20">
        <v>33</v>
      </c>
      <c r="O14" s="20">
        <f t="shared" si="0"/>
        <v>54784</v>
      </c>
      <c r="P14" s="21">
        <v>100</v>
      </c>
      <c r="Q14" s="21">
        <v>26.90107464043375</v>
      </c>
    </row>
    <row r="15" spans="2:17" ht="15">
      <c r="B15" s="28"/>
      <c r="C15" s="29" t="s">
        <v>21</v>
      </c>
      <c r="D15" s="30">
        <v>3</v>
      </c>
      <c r="E15" s="30">
        <v>14</v>
      </c>
      <c r="F15" s="30">
        <v>67</v>
      </c>
      <c r="G15" s="30">
        <v>5643</v>
      </c>
      <c r="H15" s="30">
        <v>11876</v>
      </c>
      <c r="I15" s="30">
        <v>12746</v>
      </c>
      <c r="J15" s="30">
        <v>4450</v>
      </c>
      <c r="K15" s="30">
        <v>1295</v>
      </c>
      <c r="L15" s="30">
        <v>293</v>
      </c>
      <c r="M15" s="30">
        <v>49</v>
      </c>
      <c r="N15" s="30">
        <v>27</v>
      </c>
      <c r="O15" s="30">
        <f t="shared" si="0"/>
        <v>36463</v>
      </c>
      <c r="P15" s="31">
        <f>+O15/$O$14*100</f>
        <v>66.55775408878505</v>
      </c>
      <c r="Q15" s="30"/>
    </row>
    <row r="16" spans="2:17" ht="15">
      <c r="B16" s="33"/>
      <c r="C16" s="34" t="s">
        <v>22</v>
      </c>
      <c r="D16" s="35"/>
      <c r="E16" s="35">
        <v>8</v>
      </c>
      <c r="F16" s="35">
        <v>2716</v>
      </c>
      <c r="G16" s="35">
        <v>5830</v>
      </c>
      <c r="H16" s="35">
        <v>4482</v>
      </c>
      <c r="I16" s="35">
        <v>3767</v>
      </c>
      <c r="J16" s="35">
        <v>1154</v>
      </c>
      <c r="K16" s="35">
        <v>272</v>
      </c>
      <c r="L16" s="35">
        <v>71</v>
      </c>
      <c r="M16" s="35">
        <v>15</v>
      </c>
      <c r="N16" s="35">
        <v>6</v>
      </c>
      <c r="O16" s="35">
        <f t="shared" si="0"/>
        <v>18321</v>
      </c>
      <c r="P16" s="36">
        <f>+O16/$O$14*100</f>
        <v>33.442245911214954</v>
      </c>
      <c r="Q16" s="35"/>
    </row>
    <row r="17" spans="2:17" ht="15">
      <c r="B17" s="8" t="s">
        <v>25</v>
      </c>
      <c r="C17" s="37"/>
      <c r="D17" s="20">
        <v>2</v>
      </c>
      <c r="E17" s="20">
        <v>14</v>
      </c>
      <c r="F17" s="20">
        <v>3262</v>
      </c>
      <c r="G17" s="20">
        <v>13883</v>
      </c>
      <c r="H17" s="20">
        <v>20323</v>
      </c>
      <c r="I17" s="20">
        <v>20505</v>
      </c>
      <c r="J17" s="20">
        <v>7249</v>
      </c>
      <c r="K17" s="20">
        <v>2015</v>
      </c>
      <c r="L17" s="20">
        <v>541</v>
      </c>
      <c r="M17" s="20">
        <v>86</v>
      </c>
      <c r="N17" s="20">
        <v>25</v>
      </c>
      <c r="O17" s="20">
        <f t="shared" si="0"/>
        <v>67905</v>
      </c>
      <c r="P17" s="21">
        <v>100</v>
      </c>
      <c r="Q17" s="21">
        <v>33.124898542255124</v>
      </c>
    </row>
    <row r="18" spans="2:17" ht="15">
      <c r="B18" s="28"/>
      <c r="C18" s="29" t="s">
        <v>21</v>
      </c>
      <c r="D18" s="30">
        <v>1</v>
      </c>
      <c r="E18" s="30">
        <v>11</v>
      </c>
      <c r="F18" s="30">
        <v>32</v>
      </c>
      <c r="G18" s="30">
        <v>6985</v>
      </c>
      <c r="H18" s="30">
        <v>15080</v>
      </c>
      <c r="I18" s="30">
        <v>15783</v>
      </c>
      <c r="J18" s="30">
        <v>5859</v>
      </c>
      <c r="K18" s="30">
        <v>1676</v>
      </c>
      <c r="L18" s="30">
        <v>473</v>
      </c>
      <c r="M18" s="30">
        <v>78</v>
      </c>
      <c r="N18" s="30">
        <v>20</v>
      </c>
      <c r="O18" s="30">
        <f t="shared" si="0"/>
        <v>45998</v>
      </c>
      <c r="P18" s="31">
        <f>+O18/$O$17*100</f>
        <v>67.73875266917017</v>
      </c>
      <c r="Q18" s="30"/>
    </row>
    <row r="19" spans="2:17" ht="15">
      <c r="B19" s="33"/>
      <c r="C19" s="34" t="s">
        <v>22</v>
      </c>
      <c r="D19" s="35">
        <v>1</v>
      </c>
      <c r="E19" s="35">
        <v>3</v>
      </c>
      <c r="F19" s="35">
        <v>3230</v>
      </c>
      <c r="G19" s="35">
        <v>6898</v>
      </c>
      <c r="H19" s="35">
        <v>5243</v>
      </c>
      <c r="I19" s="35">
        <v>4722</v>
      </c>
      <c r="J19" s="35">
        <v>1390</v>
      </c>
      <c r="K19" s="35">
        <v>339</v>
      </c>
      <c r="L19" s="35">
        <v>68</v>
      </c>
      <c r="M19" s="35">
        <v>8</v>
      </c>
      <c r="N19" s="35">
        <v>5</v>
      </c>
      <c r="O19" s="35">
        <f t="shared" si="0"/>
        <v>21907</v>
      </c>
      <c r="P19" s="36">
        <f>+O19/$O$17*100</f>
        <v>32.26124733082983</v>
      </c>
      <c r="Q19" s="35"/>
    </row>
    <row r="20" spans="2:17" ht="15">
      <c r="B20" s="46" t="s">
        <v>27</v>
      </c>
      <c r="C20" s="37"/>
      <c r="D20" s="20">
        <v>10</v>
      </c>
      <c r="E20" s="20">
        <v>57</v>
      </c>
      <c r="F20" s="20">
        <v>10484</v>
      </c>
      <c r="G20" s="20">
        <v>42458</v>
      </c>
      <c r="H20" s="20">
        <v>60408</v>
      </c>
      <c r="I20" s="20">
        <v>61936</v>
      </c>
      <c r="J20" s="20">
        <v>21877</v>
      </c>
      <c r="K20" s="20">
        <v>5818</v>
      </c>
      <c r="L20" s="20">
        <v>1407</v>
      </c>
      <c r="M20" s="20">
        <v>231</v>
      </c>
      <c r="N20" s="20">
        <v>81</v>
      </c>
      <c r="O20" s="20">
        <f t="shared" si="0"/>
        <v>204767</v>
      </c>
      <c r="P20" s="21">
        <v>100</v>
      </c>
      <c r="Q20" s="21">
        <v>100</v>
      </c>
    </row>
    <row r="21" spans="2:17" ht="15">
      <c r="B21" s="52"/>
      <c r="C21" s="53" t="s">
        <v>21</v>
      </c>
      <c r="D21" s="30">
        <f>+D9+D12+D15+D18</f>
        <v>7</v>
      </c>
      <c r="E21" s="30">
        <f aca="true" t="shared" si="1" ref="E21:N21">+E9+E12+E15+E18</f>
        <v>36</v>
      </c>
      <c r="F21" s="30">
        <f t="shared" si="1"/>
        <v>174</v>
      </c>
      <c r="G21" s="30">
        <f t="shared" si="1"/>
        <v>20364</v>
      </c>
      <c r="H21" s="30">
        <f t="shared" si="1"/>
        <v>43446</v>
      </c>
      <c r="I21" s="30">
        <f t="shared" si="1"/>
        <v>46793</v>
      </c>
      <c r="J21" s="30">
        <f t="shared" si="1"/>
        <v>17264</v>
      </c>
      <c r="K21" s="30">
        <f t="shared" si="1"/>
        <v>4750</v>
      </c>
      <c r="L21" s="30">
        <f t="shared" si="1"/>
        <v>1172</v>
      </c>
      <c r="M21" s="30">
        <f t="shared" si="1"/>
        <v>183</v>
      </c>
      <c r="N21" s="30">
        <f t="shared" si="1"/>
        <v>66</v>
      </c>
      <c r="O21" s="30">
        <f t="shared" si="0"/>
        <v>134255</v>
      </c>
      <c r="P21" s="31">
        <f>+O21/$O$20*100</f>
        <v>65.56476385355062</v>
      </c>
      <c r="Q21" s="30"/>
    </row>
    <row r="22" spans="2:17" ht="15">
      <c r="B22" s="34"/>
      <c r="C22" s="55" t="s">
        <v>22</v>
      </c>
      <c r="D22" s="35">
        <f>+D10+D13+D16+D19</f>
        <v>3</v>
      </c>
      <c r="E22" s="35">
        <f aca="true" t="shared" si="2" ref="E22:N22">+E10+E13+E16+E19</f>
        <v>21</v>
      </c>
      <c r="F22" s="35">
        <f t="shared" si="2"/>
        <v>10310</v>
      </c>
      <c r="G22" s="35">
        <f t="shared" si="2"/>
        <v>22094</v>
      </c>
      <c r="H22" s="35">
        <f t="shared" si="2"/>
        <v>16962</v>
      </c>
      <c r="I22" s="35">
        <f t="shared" si="2"/>
        <v>15143</v>
      </c>
      <c r="J22" s="35">
        <f t="shared" si="2"/>
        <v>4613</v>
      </c>
      <c r="K22" s="35">
        <f t="shared" si="2"/>
        <v>1068</v>
      </c>
      <c r="L22" s="35">
        <f t="shared" si="2"/>
        <v>235</v>
      </c>
      <c r="M22" s="35">
        <f t="shared" si="2"/>
        <v>48</v>
      </c>
      <c r="N22" s="35">
        <f t="shared" si="2"/>
        <v>15</v>
      </c>
      <c r="O22" s="35">
        <f t="shared" si="0"/>
        <v>70512</v>
      </c>
      <c r="P22" s="36">
        <f>+O22/$O$20*100</f>
        <v>34.43523614644938</v>
      </c>
      <c r="Q22" s="35"/>
    </row>
    <row r="23" spans="2:17" ht="15">
      <c r="B23" s="53" t="s">
        <v>30</v>
      </c>
      <c r="C23" s="54"/>
      <c r="D23" s="57">
        <v>0.004933228748883857</v>
      </c>
      <c r="E23" s="57">
        <v>0.028119403868637986</v>
      </c>
      <c r="F23" s="57">
        <v>5.171997020329836</v>
      </c>
      <c r="G23" s="57">
        <v>20.94550262201108</v>
      </c>
      <c r="H23" s="57">
        <v>29.800648226257604</v>
      </c>
      <c r="I23" s="57">
        <v>30.55444557908706</v>
      </c>
      <c r="J23" s="57">
        <v>10.792424533933213</v>
      </c>
      <c r="K23" s="57">
        <v>2.870152486100628</v>
      </c>
      <c r="L23" s="57">
        <v>0.6941052849679586</v>
      </c>
      <c r="M23" s="57">
        <v>0.1139575840992171</v>
      </c>
      <c r="N23" s="57">
        <v>0.03995915286595924</v>
      </c>
      <c r="O23" s="57">
        <v>101.01624512227008</v>
      </c>
      <c r="P23" s="57"/>
      <c r="Q23" s="57"/>
    </row>
    <row r="24" spans="2:17" ht="10.5" customHeight="1" thickBot="1">
      <c r="B24" s="58"/>
      <c r="C24" s="58"/>
      <c r="D24" s="58"/>
      <c r="E24" s="58"/>
      <c r="F24" s="59"/>
      <c r="G24" s="59"/>
      <c r="H24" s="59"/>
      <c r="I24" s="59"/>
      <c r="J24" s="59"/>
      <c r="N24" s="59"/>
      <c r="O24" s="59"/>
      <c r="P24" s="59"/>
      <c r="Q24" s="59"/>
    </row>
    <row r="25" spans="2:17" ht="15" customHeight="1">
      <c r="B25" s="112" t="s">
        <v>37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ht="15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</sheetData>
  <mergeCells count="6">
    <mergeCell ref="B6:B7"/>
    <mergeCell ref="C6:C7"/>
    <mergeCell ref="D6:O6"/>
    <mergeCell ref="B25:Q26"/>
    <mergeCell ref="B3:Q3"/>
    <mergeCell ref="B4:Q4"/>
  </mergeCells>
  <printOptions/>
  <pageMargins left="0.7" right="0.7" top="0.75" bottom="0.75" header="0.3" footer="0.3"/>
  <pageSetup horizontalDpi="600" verticalDpi="600" orientation="portrait" paperSize="9" scale="42" r:id="rId1"/>
  <colBreaks count="1" manualBreakCount="1">
    <brk id="1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3"/>
  <sheetViews>
    <sheetView showGridLines="0" view="pageBreakPreview" zoomScale="90" zoomScaleSheetLayoutView="90" workbookViewId="0" topLeftCell="A1">
      <selection activeCell="L36" sqref="L36"/>
    </sheetView>
  </sheetViews>
  <sheetFormatPr defaultColWidth="11.421875" defaultRowHeight="15"/>
  <cols>
    <col min="1" max="1" width="5.421875" style="67" customWidth="1"/>
    <col min="2" max="2" width="11.421875" style="67" customWidth="1"/>
    <col min="3" max="3" width="8.421875" style="67" customWidth="1"/>
    <col min="4" max="16" width="11.421875" style="67" customWidth="1"/>
    <col min="17" max="17" width="11.7109375" style="67" bestFit="1" customWidth="1"/>
    <col min="18" max="18" width="11.421875" style="67" customWidth="1"/>
    <col min="19" max="19" width="4.8515625" style="67" customWidth="1"/>
    <col min="20" max="16384" width="11.421875" style="67" customWidth="1"/>
  </cols>
  <sheetData>
    <row r="3" spans="2:18" ht="27.75"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2:16" ht="15.75" thickBo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2:18" ht="15">
      <c r="B5" s="69"/>
      <c r="C5" s="69"/>
      <c r="D5" s="70">
        <v>43008</v>
      </c>
      <c r="E5" s="70">
        <v>43039</v>
      </c>
      <c r="F5" s="70">
        <v>43069</v>
      </c>
      <c r="G5" s="70">
        <v>43100</v>
      </c>
      <c r="H5" s="70">
        <v>43131</v>
      </c>
      <c r="I5" s="70">
        <v>43159</v>
      </c>
      <c r="J5" s="70">
        <v>43190</v>
      </c>
      <c r="K5" s="70">
        <v>43220</v>
      </c>
      <c r="L5" s="70">
        <v>43251</v>
      </c>
      <c r="M5" s="70">
        <v>43281</v>
      </c>
      <c r="N5" s="70">
        <v>43312</v>
      </c>
      <c r="O5" s="70">
        <v>43343</v>
      </c>
      <c r="P5" s="71">
        <v>43373</v>
      </c>
      <c r="Q5" s="72" t="s">
        <v>2</v>
      </c>
      <c r="R5" s="73" t="s">
        <v>3</v>
      </c>
    </row>
    <row r="6" spans="1:18" ht="15">
      <c r="A6" s="74"/>
      <c r="B6" s="75" t="s">
        <v>6</v>
      </c>
      <c r="C6" s="76"/>
      <c r="D6" s="77">
        <v>43</v>
      </c>
      <c r="E6" s="77">
        <v>56</v>
      </c>
      <c r="F6" s="77">
        <v>64</v>
      </c>
      <c r="G6" s="77">
        <v>76</v>
      </c>
      <c r="H6" s="77">
        <v>73</v>
      </c>
      <c r="I6" s="77">
        <v>53</v>
      </c>
      <c r="J6" s="77">
        <v>66</v>
      </c>
      <c r="K6" s="77">
        <v>95</v>
      </c>
      <c r="L6" s="77">
        <v>80</v>
      </c>
      <c r="M6" s="77">
        <v>69</v>
      </c>
      <c r="N6" s="77">
        <v>107</v>
      </c>
      <c r="O6" s="77">
        <v>107</v>
      </c>
      <c r="P6" s="78">
        <v>103</v>
      </c>
      <c r="Q6" s="77">
        <v>1612</v>
      </c>
      <c r="R6" s="79">
        <v>0.7872170023245365</v>
      </c>
    </row>
    <row r="7" spans="2:18" ht="15">
      <c r="B7" s="80">
        <v>3</v>
      </c>
      <c r="C7" s="81" t="s">
        <v>21</v>
      </c>
      <c r="D7" s="82">
        <v>20</v>
      </c>
      <c r="E7" s="82">
        <v>26</v>
      </c>
      <c r="F7" s="82">
        <v>33</v>
      </c>
      <c r="G7" s="82">
        <v>40</v>
      </c>
      <c r="H7" s="82">
        <v>31</v>
      </c>
      <c r="I7" s="82">
        <v>25</v>
      </c>
      <c r="J7" s="82">
        <v>28</v>
      </c>
      <c r="K7" s="82">
        <v>40</v>
      </c>
      <c r="L7" s="82">
        <v>47</v>
      </c>
      <c r="M7" s="82">
        <v>35</v>
      </c>
      <c r="N7" s="82">
        <v>53</v>
      </c>
      <c r="O7" s="82">
        <v>49</v>
      </c>
      <c r="P7" s="83">
        <v>56</v>
      </c>
      <c r="Q7" s="84">
        <v>845</v>
      </c>
      <c r="R7" s="84"/>
    </row>
    <row r="8" spans="2:18" ht="15">
      <c r="B8" s="85">
        <v>2</v>
      </c>
      <c r="C8" s="86" t="s">
        <v>22</v>
      </c>
      <c r="D8" s="87">
        <v>23</v>
      </c>
      <c r="E8" s="87">
        <v>30</v>
      </c>
      <c r="F8" s="87">
        <v>31</v>
      </c>
      <c r="G8" s="88">
        <v>36</v>
      </c>
      <c r="H8" s="88">
        <v>42</v>
      </c>
      <c r="I8" s="88">
        <v>28</v>
      </c>
      <c r="J8" s="88">
        <v>38</v>
      </c>
      <c r="K8" s="88">
        <v>55</v>
      </c>
      <c r="L8" s="88">
        <v>33</v>
      </c>
      <c r="M8" s="88">
        <v>34</v>
      </c>
      <c r="N8" s="88">
        <v>54</v>
      </c>
      <c r="O8" s="88">
        <v>58</v>
      </c>
      <c r="P8" s="89">
        <v>47</v>
      </c>
      <c r="Q8" s="88">
        <v>767</v>
      </c>
      <c r="R8" s="90"/>
    </row>
    <row r="9" spans="1:18" ht="15">
      <c r="A9" s="74"/>
      <c r="B9" s="75" t="s">
        <v>23</v>
      </c>
      <c r="C9" s="75"/>
      <c r="D9" s="77">
        <v>2518</v>
      </c>
      <c r="E9" s="77">
        <v>2400</v>
      </c>
      <c r="F9" s="77">
        <v>2447</v>
      </c>
      <c r="G9" s="77">
        <v>2262</v>
      </c>
      <c r="H9" s="77">
        <v>2625</v>
      </c>
      <c r="I9" s="77">
        <v>2215</v>
      </c>
      <c r="J9" s="77">
        <v>2312</v>
      </c>
      <c r="K9" s="77">
        <v>2291</v>
      </c>
      <c r="L9" s="77">
        <v>2529</v>
      </c>
      <c r="M9" s="77">
        <v>2509</v>
      </c>
      <c r="N9" s="77">
        <v>2383</v>
      </c>
      <c r="O9" s="77">
        <v>2536</v>
      </c>
      <c r="P9" s="91">
        <v>2418</v>
      </c>
      <c r="Q9" s="77">
        <v>80466</v>
      </c>
      <c r="R9" s="79">
        <v>39.29785322212021</v>
      </c>
    </row>
    <row r="10" spans="2:18" ht="15">
      <c r="B10" s="80">
        <v>6</v>
      </c>
      <c r="C10" s="81" t="s">
        <v>21</v>
      </c>
      <c r="D10" s="82">
        <v>1588</v>
      </c>
      <c r="E10" s="82">
        <v>1497</v>
      </c>
      <c r="F10" s="82">
        <v>1497</v>
      </c>
      <c r="G10" s="82">
        <v>1382</v>
      </c>
      <c r="H10" s="82">
        <v>1611</v>
      </c>
      <c r="I10" s="82">
        <v>1369</v>
      </c>
      <c r="J10" s="82">
        <v>1379</v>
      </c>
      <c r="K10" s="82">
        <v>1392</v>
      </c>
      <c r="L10" s="82">
        <v>1541</v>
      </c>
      <c r="M10" s="82">
        <v>1528</v>
      </c>
      <c r="N10" s="82">
        <v>1417</v>
      </c>
      <c r="O10" s="82">
        <v>1500</v>
      </c>
      <c r="P10" s="83">
        <v>1425</v>
      </c>
      <c r="Q10" s="84">
        <v>50949</v>
      </c>
      <c r="R10" s="84"/>
    </row>
    <row r="11" spans="2:18" ht="15">
      <c r="B11" s="85">
        <v>5</v>
      </c>
      <c r="C11" s="86" t="s">
        <v>22</v>
      </c>
      <c r="D11" s="87">
        <v>930</v>
      </c>
      <c r="E11" s="87">
        <v>903</v>
      </c>
      <c r="F11" s="87">
        <v>950</v>
      </c>
      <c r="G11" s="88">
        <v>880</v>
      </c>
      <c r="H11" s="88">
        <v>1014</v>
      </c>
      <c r="I11" s="88">
        <v>846</v>
      </c>
      <c r="J11" s="88">
        <v>933</v>
      </c>
      <c r="K11" s="88">
        <v>899</v>
      </c>
      <c r="L11" s="88">
        <v>988</v>
      </c>
      <c r="M11" s="88">
        <v>981</v>
      </c>
      <c r="N11" s="88">
        <v>966</v>
      </c>
      <c r="O11" s="88">
        <v>1036</v>
      </c>
      <c r="P11" s="89">
        <v>993</v>
      </c>
      <c r="Q11" s="88">
        <v>29517</v>
      </c>
      <c r="R11" s="90"/>
    </row>
    <row r="12" spans="1:18" ht="15">
      <c r="A12" s="74"/>
      <c r="B12" s="75" t="s">
        <v>24</v>
      </c>
      <c r="C12" s="75"/>
      <c r="D12" s="77">
        <v>1624</v>
      </c>
      <c r="E12" s="77">
        <v>1842</v>
      </c>
      <c r="F12" s="77">
        <v>1698</v>
      </c>
      <c r="G12" s="77">
        <v>1511</v>
      </c>
      <c r="H12" s="77">
        <v>1776</v>
      </c>
      <c r="I12" s="77">
        <v>1584</v>
      </c>
      <c r="J12" s="77">
        <v>1545</v>
      </c>
      <c r="K12" s="77">
        <v>1572</v>
      </c>
      <c r="L12" s="77">
        <v>1761</v>
      </c>
      <c r="M12" s="77">
        <v>1532</v>
      </c>
      <c r="N12" s="77">
        <v>1789</v>
      </c>
      <c r="O12" s="77">
        <v>1750</v>
      </c>
      <c r="P12" s="91">
        <v>1735</v>
      </c>
      <c r="Q12" s="77">
        <v>54784</v>
      </c>
      <c r="R12" s="79">
        <v>26.753657726642317</v>
      </c>
    </row>
    <row r="13" spans="2:18" ht="15">
      <c r="B13" s="80">
        <v>9</v>
      </c>
      <c r="C13" s="81" t="s">
        <v>21</v>
      </c>
      <c r="D13" s="82">
        <v>1047</v>
      </c>
      <c r="E13" s="82">
        <v>1202</v>
      </c>
      <c r="F13" s="82">
        <v>1117</v>
      </c>
      <c r="G13" s="82">
        <v>994</v>
      </c>
      <c r="H13" s="82">
        <v>1169</v>
      </c>
      <c r="I13" s="82">
        <v>1001</v>
      </c>
      <c r="J13" s="82">
        <v>956</v>
      </c>
      <c r="K13" s="82">
        <v>975</v>
      </c>
      <c r="L13" s="82">
        <v>1133</v>
      </c>
      <c r="M13" s="82">
        <v>975</v>
      </c>
      <c r="N13" s="82">
        <v>1143</v>
      </c>
      <c r="O13" s="82">
        <v>1119</v>
      </c>
      <c r="P13" s="83">
        <v>1105</v>
      </c>
      <c r="Q13" s="84">
        <v>36463</v>
      </c>
      <c r="R13" s="84"/>
    </row>
    <row r="14" spans="2:18" ht="15">
      <c r="B14" s="85">
        <v>8</v>
      </c>
      <c r="C14" s="86" t="s">
        <v>22</v>
      </c>
      <c r="D14" s="87">
        <v>577</v>
      </c>
      <c r="E14" s="87">
        <v>640</v>
      </c>
      <c r="F14" s="87">
        <v>581</v>
      </c>
      <c r="G14" s="88">
        <v>517</v>
      </c>
      <c r="H14" s="88">
        <v>607</v>
      </c>
      <c r="I14" s="88">
        <v>583</v>
      </c>
      <c r="J14" s="88">
        <v>589</v>
      </c>
      <c r="K14" s="88">
        <v>597</v>
      </c>
      <c r="L14" s="88">
        <v>628</v>
      </c>
      <c r="M14" s="88">
        <v>557</v>
      </c>
      <c r="N14" s="88">
        <v>646</v>
      </c>
      <c r="O14" s="88">
        <v>631</v>
      </c>
      <c r="P14" s="89">
        <v>630</v>
      </c>
      <c r="Q14" s="88">
        <v>18321</v>
      </c>
      <c r="R14" s="90"/>
    </row>
    <row r="15" spans="1:18" ht="15">
      <c r="A15" s="74"/>
      <c r="B15" s="75" t="s">
        <v>25</v>
      </c>
      <c r="C15" s="75"/>
      <c r="D15" s="77">
        <v>2033</v>
      </c>
      <c r="E15" s="77">
        <v>2154</v>
      </c>
      <c r="F15" s="77">
        <v>2062</v>
      </c>
      <c r="G15" s="77">
        <v>1859</v>
      </c>
      <c r="H15" s="77">
        <v>2064</v>
      </c>
      <c r="I15" s="77">
        <v>2002</v>
      </c>
      <c r="J15" s="77">
        <v>2031</v>
      </c>
      <c r="K15" s="77">
        <v>2110</v>
      </c>
      <c r="L15" s="77">
        <v>2051</v>
      </c>
      <c r="M15" s="77">
        <v>1889</v>
      </c>
      <c r="N15" s="77">
        <v>2340</v>
      </c>
      <c r="O15" s="77">
        <v>2408</v>
      </c>
      <c r="P15" s="91">
        <v>2059</v>
      </c>
      <c r="Q15" s="77">
        <v>67905</v>
      </c>
      <c r="R15" s="79">
        <v>33.161272048912934</v>
      </c>
    </row>
    <row r="16" spans="2:18" ht="15">
      <c r="B16" s="80">
        <v>12</v>
      </c>
      <c r="C16" s="81" t="s">
        <v>21</v>
      </c>
      <c r="D16" s="82">
        <v>1346</v>
      </c>
      <c r="E16" s="82">
        <v>1438</v>
      </c>
      <c r="F16" s="82">
        <v>1359</v>
      </c>
      <c r="G16" s="82">
        <v>1255</v>
      </c>
      <c r="H16" s="82">
        <v>1420</v>
      </c>
      <c r="I16" s="82">
        <v>1322</v>
      </c>
      <c r="J16" s="82">
        <v>1291</v>
      </c>
      <c r="K16" s="82">
        <v>1381</v>
      </c>
      <c r="L16" s="82">
        <v>1312</v>
      </c>
      <c r="M16" s="82">
        <v>1258</v>
      </c>
      <c r="N16" s="82">
        <v>1484</v>
      </c>
      <c r="O16" s="82">
        <v>1548</v>
      </c>
      <c r="P16" s="83">
        <v>1296</v>
      </c>
      <c r="Q16" s="84">
        <v>45998</v>
      </c>
      <c r="R16" s="84"/>
    </row>
    <row r="17" spans="2:18" ht="15">
      <c r="B17" s="85">
        <v>11</v>
      </c>
      <c r="C17" s="86" t="s">
        <v>22</v>
      </c>
      <c r="D17" s="87">
        <v>687</v>
      </c>
      <c r="E17" s="87">
        <v>716</v>
      </c>
      <c r="F17" s="87">
        <v>703</v>
      </c>
      <c r="G17" s="88">
        <v>604</v>
      </c>
      <c r="H17" s="88">
        <v>644</v>
      </c>
      <c r="I17" s="88">
        <v>680</v>
      </c>
      <c r="J17" s="88">
        <v>740</v>
      </c>
      <c r="K17" s="88">
        <v>729</v>
      </c>
      <c r="L17" s="88">
        <v>739</v>
      </c>
      <c r="M17" s="88">
        <v>631</v>
      </c>
      <c r="N17" s="88">
        <v>856</v>
      </c>
      <c r="O17" s="88">
        <v>860</v>
      </c>
      <c r="P17" s="89">
        <v>763</v>
      </c>
      <c r="Q17" s="88">
        <v>21907</v>
      </c>
      <c r="R17" s="92"/>
    </row>
    <row r="18" spans="2:18" ht="15">
      <c r="B18" s="93" t="s">
        <v>26</v>
      </c>
      <c r="C18" s="94"/>
      <c r="D18" s="95">
        <v>6218</v>
      </c>
      <c r="E18" s="95">
        <v>6452</v>
      </c>
      <c r="F18" s="95">
        <v>6271</v>
      </c>
      <c r="G18" s="95">
        <v>5708</v>
      </c>
      <c r="H18" s="95">
        <v>6538</v>
      </c>
      <c r="I18" s="95">
        <v>5854</v>
      </c>
      <c r="J18" s="95">
        <v>5954</v>
      </c>
      <c r="K18" s="95">
        <v>6068</v>
      </c>
      <c r="L18" s="95">
        <v>6421</v>
      </c>
      <c r="M18" s="95">
        <v>5999</v>
      </c>
      <c r="N18" s="95">
        <v>6619</v>
      </c>
      <c r="O18" s="95">
        <v>6801</v>
      </c>
      <c r="P18" s="96">
        <v>6315</v>
      </c>
      <c r="Q18" s="95">
        <v>204767</v>
      </c>
      <c r="R18" s="79">
        <v>100</v>
      </c>
    </row>
    <row r="19" spans="2:18" ht="15">
      <c r="B19" s="75"/>
      <c r="C19" s="97" t="s">
        <v>21</v>
      </c>
      <c r="D19" s="98">
        <v>4001</v>
      </c>
      <c r="E19" s="98">
        <v>4163</v>
      </c>
      <c r="F19" s="98">
        <v>4006</v>
      </c>
      <c r="G19" s="98">
        <v>3671</v>
      </c>
      <c r="H19" s="98">
        <v>4231</v>
      </c>
      <c r="I19" s="98">
        <v>3717</v>
      </c>
      <c r="J19" s="98">
        <v>3654</v>
      </c>
      <c r="K19" s="98">
        <v>3788</v>
      </c>
      <c r="L19" s="98">
        <v>4033</v>
      </c>
      <c r="M19" s="98">
        <v>3796</v>
      </c>
      <c r="N19" s="98">
        <v>4097</v>
      </c>
      <c r="O19" s="98">
        <v>4216</v>
      </c>
      <c r="P19" s="99">
        <v>3882</v>
      </c>
      <c r="Q19" s="98">
        <v>134255</v>
      </c>
      <c r="R19" s="84"/>
    </row>
    <row r="20" spans="2:18" ht="15.75" thickBot="1">
      <c r="B20" s="100"/>
      <c r="C20" s="101" t="s">
        <v>22</v>
      </c>
      <c r="D20" s="102">
        <v>2217</v>
      </c>
      <c r="E20" s="102">
        <v>2289</v>
      </c>
      <c r="F20" s="102">
        <v>2265</v>
      </c>
      <c r="G20" s="102">
        <v>2037</v>
      </c>
      <c r="H20" s="102">
        <v>2307</v>
      </c>
      <c r="I20" s="102">
        <v>2137</v>
      </c>
      <c r="J20" s="102">
        <v>2300</v>
      </c>
      <c r="K20" s="102">
        <v>2280</v>
      </c>
      <c r="L20" s="102">
        <v>2388</v>
      </c>
      <c r="M20" s="102">
        <v>2203</v>
      </c>
      <c r="N20" s="102">
        <v>2522</v>
      </c>
      <c r="O20" s="102">
        <v>2585</v>
      </c>
      <c r="P20" s="103">
        <v>2433</v>
      </c>
      <c r="Q20" s="102">
        <v>70512</v>
      </c>
      <c r="R20" s="104"/>
    </row>
    <row r="21" spans="2:10" ht="15">
      <c r="B21" s="105" t="s">
        <v>28</v>
      </c>
      <c r="C21" s="105"/>
      <c r="D21" s="105"/>
      <c r="E21" s="105"/>
      <c r="F21" s="105"/>
      <c r="G21" s="105"/>
      <c r="H21" s="105"/>
      <c r="I21" s="105"/>
      <c r="J21" s="106"/>
    </row>
    <row r="22" spans="2:10" ht="15">
      <c r="B22" s="105" t="s">
        <v>29</v>
      </c>
      <c r="C22" s="105"/>
      <c r="D22" s="105"/>
      <c r="E22" s="105"/>
      <c r="F22" s="105"/>
      <c r="G22" s="105"/>
      <c r="H22" s="105"/>
      <c r="I22" s="105"/>
      <c r="J22" s="106"/>
    </row>
    <row r="26" ht="15">
      <c r="Q26" s="107"/>
    </row>
    <row r="64" spans="1:19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7" spans="1:19" ht="1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70" spans="1:19" ht="1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3" spans="1:19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</sheetData>
  <mergeCells count="1">
    <mergeCell ref="B3:R3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4"/>
  <sheetViews>
    <sheetView showGridLines="0" tabSelected="1" view="pageBreakPreview" zoomScaleSheetLayoutView="100" workbookViewId="0" topLeftCell="A1">
      <selection activeCell="U16" sqref="U16"/>
    </sheetView>
  </sheetViews>
  <sheetFormatPr defaultColWidth="11.421875" defaultRowHeight="15"/>
  <cols>
    <col min="1" max="1" width="5.57421875" style="0" customWidth="1"/>
  </cols>
  <sheetData>
    <row r="3" spans="2:18" ht="27.75" customHeight="1">
      <c r="B3" s="118" t="s">
        <v>33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ht="27.75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17" ht="16.5">
      <c r="B5" s="117" t="s">
        <v>34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2:16" ht="15.7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8" ht="15">
      <c r="B7" s="2"/>
      <c r="C7" s="2"/>
      <c r="D7" s="3">
        <v>43008</v>
      </c>
      <c r="E7" s="3">
        <v>43039</v>
      </c>
      <c r="F7" s="3">
        <v>43069</v>
      </c>
      <c r="G7" s="3">
        <v>43100</v>
      </c>
      <c r="H7" s="3">
        <v>43131</v>
      </c>
      <c r="I7" s="3">
        <v>43159</v>
      </c>
      <c r="J7" s="3">
        <v>43190</v>
      </c>
      <c r="K7" s="3">
        <v>43220</v>
      </c>
      <c r="L7" s="3">
        <v>43251</v>
      </c>
      <c r="M7" s="3">
        <v>43281</v>
      </c>
      <c r="N7" s="3">
        <v>43312</v>
      </c>
      <c r="O7" s="3">
        <v>43343</v>
      </c>
      <c r="P7" s="3">
        <v>43373</v>
      </c>
      <c r="Q7" s="60" t="s">
        <v>2</v>
      </c>
      <c r="R7" s="4" t="s">
        <v>3</v>
      </c>
    </row>
    <row r="8" spans="2:18" ht="15">
      <c r="B8" s="8" t="s">
        <v>6</v>
      </c>
      <c r="C8" s="9"/>
      <c r="D8" s="10">
        <v>0.87941</v>
      </c>
      <c r="E8" s="10">
        <v>5.344907</v>
      </c>
      <c r="F8" s="10">
        <v>10.9007</v>
      </c>
      <c r="G8" s="10">
        <v>6.611352</v>
      </c>
      <c r="H8" s="10">
        <v>6.839088</v>
      </c>
      <c r="I8" s="10">
        <v>4.64527</v>
      </c>
      <c r="J8" s="10">
        <v>9.531881</v>
      </c>
      <c r="K8" s="10">
        <v>12.163136999999999</v>
      </c>
      <c r="L8" s="10">
        <v>8.346016</v>
      </c>
      <c r="M8" s="10">
        <v>17.085225</v>
      </c>
      <c r="N8" s="10">
        <v>11.863213</v>
      </c>
      <c r="O8" s="10">
        <v>13.991313000000002</v>
      </c>
      <c r="P8" s="11">
        <v>19.100478</v>
      </c>
      <c r="Q8" s="61">
        <v>168.986634</v>
      </c>
      <c r="R8" s="12">
        <v>1.1001005504379646</v>
      </c>
    </row>
    <row r="9" spans="2:18" ht="15">
      <c r="B9" s="15">
        <v>3</v>
      </c>
      <c r="C9" s="16" t="s">
        <v>21</v>
      </c>
      <c r="D9" s="17">
        <v>0.426522</v>
      </c>
      <c r="E9" s="17">
        <v>4.638958</v>
      </c>
      <c r="F9" s="17">
        <v>9.68064</v>
      </c>
      <c r="G9" s="18">
        <v>4.961086</v>
      </c>
      <c r="H9" s="18">
        <v>3.789565</v>
      </c>
      <c r="I9" s="18">
        <v>3.615301</v>
      </c>
      <c r="J9" s="18">
        <v>7.948055</v>
      </c>
      <c r="K9" s="18">
        <v>9.56693</v>
      </c>
      <c r="L9" s="18">
        <v>6.582949</v>
      </c>
      <c r="M9" s="18">
        <v>13.923759</v>
      </c>
      <c r="N9" s="18">
        <v>8.666089</v>
      </c>
      <c r="O9" s="18">
        <v>11.573961</v>
      </c>
      <c r="P9" s="62">
        <v>16.271413</v>
      </c>
      <c r="Q9" s="18">
        <v>134.474727</v>
      </c>
      <c r="R9" s="18"/>
    </row>
    <row r="10" spans="2:18" ht="15">
      <c r="B10" s="22">
        <v>2</v>
      </c>
      <c r="C10" s="23" t="s">
        <v>22</v>
      </c>
      <c r="D10" s="24">
        <v>0.452888</v>
      </c>
      <c r="E10" s="24">
        <v>0.705949</v>
      </c>
      <c r="F10" s="24">
        <v>1.22006</v>
      </c>
      <c r="G10" s="25">
        <v>1.650266</v>
      </c>
      <c r="H10" s="25">
        <v>3.049523</v>
      </c>
      <c r="I10" s="25">
        <v>1.029969</v>
      </c>
      <c r="J10" s="25">
        <v>1.583826</v>
      </c>
      <c r="K10" s="25">
        <v>2.596207</v>
      </c>
      <c r="L10" s="25">
        <v>1.763067</v>
      </c>
      <c r="M10" s="25">
        <v>3.161466</v>
      </c>
      <c r="N10" s="25">
        <v>3.197124</v>
      </c>
      <c r="O10" s="25">
        <v>2.417352</v>
      </c>
      <c r="P10" s="26">
        <v>2.829065</v>
      </c>
      <c r="Q10" s="25">
        <v>34.511907</v>
      </c>
      <c r="R10" s="27"/>
    </row>
    <row r="11" spans="2:18" ht="15">
      <c r="B11" s="8" t="s">
        <v>23</v>
      </c>
      <c r="C11" s="8"/>
      <c r="D11" s="10">
        <v>214.28288600000002</v>
      </c>
      <c r="E11" s="10">
        <v>192.610751</v>
      </c>
      <c r="F11" s="10">
        <v>195.49042500000002</v>
      </c>
      <c r="G11" s="10">
        <v>202.196352</v>
      </c>
      <c r="H11" s="10">
        <v>233.698207</v>
      </c>
      <c r="I11" s="10">
        <v>223.998965</v>
      </c>
      <c r="J11" s="10">
        <v>248.772651</v>
      </c>
      <c r="K11" s="10">
        <v>215.113112</v>
      </c>
      <c r="L11" s="10">
        <v>238.73823800000002</v>
      </c>
      <c r="M11" s="10">
        <v>257.037283</v>
      </c>
      <c r="N11" s="10">
        <v>257.46508900000003</v>
      </c>
      <c r="O11" s="10">
        <v>250.22585500000002</v>
      </c>
      <c r="P11" s="32">
        <v>237.91711099999998</v>
      </c>
      <c r="Q11" s="63">
        <v>6494.8168049999995</v>
      </c>
      <c r="R11" s="12">
        <v>42.28116374088049</v>
      </c>
    </row>
    <row r="12" spans="2:18" ht="15">
      <c r="B12" s="15">
        <v>6</v>
      </c>
      <c r="C12" s="16" t="s">
        <v>21</v>
      </c>
      <c r="D12" s="17">
        <v>156.462804</v>
      </c>
      <c r="E12" s="17">
        <v>141.381026</v>
      </c>
      <c r="F12" s="17">
        <v>145.494008</v>
      </c>
      <c r="G12" s="18">
        <v>144.135966</v>
      </c>
      <c r="H12" s="18">
        <v>171.28676</v>
      </c>
      <c r="I12" s="18">
        <v>164.704085</v>
      </c>
      <c r="J12" s="18">
        <v>185.528877</v>
      </c>
      <c r="K12" s="18">
        <v>153.982802</v>
      </c>
      <c r="L12" s="18">
        <v>172.083279</v>
      </c>
      <c r="M12" s="18">
        <v>175.643218</v>
      </c>
      <c r="N12" s="18">
        <v>191.880523</v>
      </c>
      <c r="O12" s="18">
        <v>177.248905</v>
      </c>
      <c r="P12" s="62">
        <v>165.664201</v>
      </c>
      <c r="Q12" s="18">
        <v>4782.969902999999</v>
      </c>
      <c r="R12" s="18"/>
    </row>
    <row r="13" spans="2:18" ht="15">
      <c r="B13" s="22">
        <v>5</v>
      </c>
      <c r="C13" s="23" t="s">
        <v>22</v>
      </c>
      <c r="D13" s="24">
        <v>57.820082</v>
      </c>
      <c r="E13" s="24">
        <v>51.229725</v>
      </c>
      <c r="F13" s="24">
        <v>49.996417</v>
      </c>
      <c r="G13" s="25">
        <v>58.060386</v>
      </c>
      <c r="H13" s="25">
        <v>62.411447</v>
      </c>
      <c r="I13" s="25">
        <v>59.29488</v>
      </c>
      <c r="J13" s="25">
        <v>63.243774</v>
      </c>
      <c r="K13" s="25">
        <v>61.13031</v>
      </c>
      <c r="L13" s="25">
        <v>66.654959</v>
      </c>
      <c r="M13" s="25">
        <v>81.394065</v>
      </c>
      <c r="N13" s="25">
        <v>65.584566</v>
      </c>
      <c r="O13" s="25">
        <v>72.97695</v>
      </c>
      <c r="P13" s="26">
        <v>72.25291</v>
      </c>
      <c r="Q13" s="25">
        <v>1711.846902</v>
      </c>
      <c r="R13" s="27"/>
    </row>
    <row r="14" spans="2:18" ht="15">
      <c r="B14" s="8" t="s">
        <v>24</v>
      </c>
      <c r="C14" s="8"/>
      <c r="D14" s="10">
        <v>156.410724</v>
      </c>
      <c r="E14" s="10">
        <v>165.35244</v>
      </c>
      <c r="F14" s="10">
        <v>184.36112000000003</v>
      </c>
      <c r="G14" s="10">
        <v>150.023691</v>
      </c>
      <c r="H14" s="10">
        <v>201.807616</v>
      </c>
      <c r="I14" s="10">
        <v>176.10627000000002</v>
      </c>
      <c r="J14" s="10">
        <v>165.991725</v>
      </c>
      <c r="K14" s="10">
        <v>190.50541</v>
      </c>
      <c r="L14" s="10">
        <v>192.55356899999998</v>
      </c>
      <c r="M14" s="10">
        <v>194.330007</v>
      </c>
      <c r="N14" s="10">
        <v>199.991747</v>
      </c>
      <c r="O14" s="10">
        <v>205.531543</v>
      </c>
      <c r="P14" s="32">
        <v>202.610086</v>
      </c>
      <c r="Q14" s="63">
        <v>5305.37554</v>
      </c>
      <c r="R14" s="12">
        <v>34.53791825828139</v>
      </c>
    </row>
    <row r="15" spans="2:18" ht="15">
      <c r="B15" s="15">
        <v>9</v>
      </c>
      <c r="C15" s="16" t="s">
        <v>21</v>
      </c>
      <c r="D15" s="17">
        <v>117.654551</v>
      </c>
      <c r="E15" s="17">
        <v>128.76099</v>
      </c>
      <c r="F15" s="17">
        <v>147.564893</v>
      </c>
      <c r="G15" s="18">
        <v>115.167202</v>
      </c>
      <c r="H15" s="18">
        <v>162.781758</v>
      </c>
      <c r="I15" s="18">
        <v>134.673817</v>
      </c>
      <c r="J15" s="18">
        <v>124.547902</v>
      </c>
      <c r="K15" s="18">
        <v>146.020475</v>
      </c>
      <c r="L15" s="18">
        <v>145.444448</v>
      </c>
      <c r="M15" s="18">
        <v>149.587</v>
      </c>
      <c r="N15" s="18">
        <v>150.448375</v>
      </c>
      <c r="O15" s="18">
        <v>155.669941</v>
      </c>
      <c r="P15" s="62">
        <v>152.328511</v>
      </c>
      <c r="Q15" s="18">
        <v>4139.231387</v>
      </c>
      <c r="R15" s="18"/>
    </row>
    <row r="16" spans="2:18" ht="15">
      <c r="B16" s="22">
        <v>8</v>
      </c>
      <c r="C16" s="23" t="s">
        <v>22</v>
      </c>
      <c r="D16" s="24">
        <v>38.756173</v>
      </c>
      <c r="E16" s="24">
        <v>36.59145</v>
      </c>
      <c r="F16" s="24">
        <v>36.796227</v>
      </c>
      <c r="G16" s="25">
        <v>34.856489</v>
      </c>
      <c r="H16" s="25">
        <v>39.025858</v>
      </c>
      <c r="I16" s="25">
        <v>41.432453</v>
      </c>
      <c r="J16" s="25">
        <v>41.443823</v>
      </c>
      <c r="K16" s="25">
        <v>44.484935</v>
      </c>
      <c r="L16" s="25">
        <v>47.109121</v>
      </c>
      <c r="M16" s="25">
        <v>44.743007</v>
      </c>
      <c r="N16" s="25">
        <v>49.543372</v>
      </c>
      <c r="O16" s="25">
        <v>49.861602</v>
      </c>
      <c r="P16" s="26">
        <v>50.281575</v>
      </c>
      <c r="Q16" s="25">
        <v>1166.144153</v>
      </c>
      <c r="R16" s="27"/>
    </row>
    <row r="17" spans="2:18" ht="15">
      <c r="B17" s="8" t="s">
        <v>25</v>
      </c>
      <c r="C17" s="8"/>
      <c r="D17" s="10">
        <v>90.977585</v>
      </c>
      <c r="E17" s="10">
        <v>103.255995</v>
      </c>
      <c r="F17" s="10">
        <v>98.405789</v>
      </c>
      <c r="G17" s="10">
        <v>97.272145</v>
      </c>
      <c r="H17" s="10">
        <v>111.793541</v>
      </c>
      <c r="I17" s="10">
        <v>111.643184</v>
      </c>
      <c r="J17" s="10">
        <v>113.84531899999999</v>
      </c>
      <c r="K17" s="10">
        <v>130.959631</v>
      </c>
      <c r="L17" s="10">
        <v>118.427752</v>
      </c>
      <c r="M17" s="10">
        <v>122.91181800000001</v>
      </c>
      <c r="N17" s="10">
        <v>146.813298</v>
      </c>
      <c r="O17" s="10">
        <v>149.079771</v>
      </c>
      <c r="P17" s="32">
        <v>133.367986</v>
      </c>
      <c r="Q17" s="63">
        <v>3391.8381510000004</v>
      </c>
      <c r="R17" s="12">
        <v>22.080817450400183</v>
      </c>
    </row>
    <row r="18" spans="2:18" ht="15">
      <c r="B18" s="15">
        <v>12</v>
      </c>
      <c r="C18" s="16" t="s">
        <v>21</v>
      </c>
      <c r="D18" s="17">
        <v>67.877313</v>
      </c>
      <c r="E18" s="17">
        <v>77.634226</v>
      </c>
      <c r="F18" s="17">
        <v>73.122161</v>
      </c>
      <c r="G18" s="18">
        <v>74.316812</v>
      </c>
      <c r="H18" s="18">
        <v>81.160517</v>
      </c>
      <c r="I18" s="18">
        <v>82.564215</v>
      </c>
      <c r="J18" s="18">
        <v>80.457276</v>
      </c>
      <c r="K18" s="18">
        <v>98.133622</v>
      </c>
      <c r="L18" s="18">
        <v>85.53015</v>
      </c>
      <c r="M18" s="18">
        <v>91.082227</v>
      </c>
      <c r="N18" s="18">
        <v>107.082577</v>
      </c>
      <c r="O18" s="18">
        <v>114.729798</v>
      </c>
      <c r="P18" s="62">
        <v>93.471261</v>
      </c>
      <c r="Q18" s="18">
        <v>2556.2174370000002</v>
      </c>
      <c r="R18" s="18"/>
    </row>
    <row r="19" spans="2:18" ht="15">
      <c r="B19" s="22">
        <v>11</v>
      </c>
      <c r="C19" s="23" t="s">
        <v>22</v>
      </c>
      <c r="D19" s="24">
        <v>23.100272</v>
      </c>
      <c r="E19" s="24">
        <v>25.621769</v>
      </c>
      <c r="F19" s="24">
        <v>25.283628</v>
      </c>
      <c r="G19" s="25">
        <v>22.955333</v>
      </c>
      <c r="H19" s="25">
        <v>30.633024</v>
      </c>
      <c r="I19" s="25">
        <v>29.078969</v>
      </c>
      <c r="J19" s="25">
        <v>33.388043</v>
      </c>
      <c r="K19" s="25">
        <v>32.826009</v>
      </c>
      <c r="L19" s="25">
        <v>32.897602</v>
      </c>
      <c r="M19" s="25">
        <v>31.829591</v>
      </c>
      <c r="N19" s="25">
        <v>39.730721</v>
      </c>
      <c r="O19" s="25">
        <v>34.349973</v>
      </c>
      <c r="P19" s="26">
        <v>39.896725</v>
      </c>
      <c r="Q19" s="25">
        <v>835.6207140000001</v>
      </c>
      <c r="R19" s="38"/>
    </row>
    <row r="20" spans="2:18" ht="15">
      <c r="B20" s="39" t="s">
        <v>26</v>
      </c>
      <c r="C20" s="40"/>
      <c r="D20" s="41">
        <v>462.550605</v>
      </c>
      <c r="E20" s="41">
        <v>466.564093</v>
      </c>
      <c r="F20" s="41">
        <v>489.15803400000004</v>
      </c>
      <c r="G20" s="41">
        <v>456.10353999999995</v>
      </c>
      <c r="H20" s="41">
        <v>554.138452</v>
      </c>
      <c r="I20" s="41">
        <v>516.393689</v>
      </c>
      <c r="J20" s="41">
        <v>538.141576</v>
      </c>
      <c r="K20" s="41">
        <v>548.7412899999999</v>
      </c>
      <c r="L20" s="41">
        <v>558.0655750000001</v>
      </c>
      <c r="M20" s="41">
        <v>591.364333</v>
      </c>
      <c r="N20" s="41">
        <v>616.1333470000001</v>
      </c>
      <c r="O20" s="41">
        <v>618.828482</v>
      </c>
      <c r="P20" s="42">
        <v>592.9956609999999</v>
      </c>
      <c r="Q20" s="64">
        <v>15361.017129999997</v>
      </c>
      <c r="R20" s="12">
        <v>100</v>
      </c>
    </row>
    <row r="21" spans="2:18" ht="15">
      <c r="B21" s="8"/>
      <c r="C21" s="43" t="s">
        <v>21</v>
      </c>
      <c r="D21" s="44">
        <v>342.42119</v>
      </c>
      <c r="E21" s="44">
        <v>352.4152</v>
      </c>
      <c r="F21" s="44">
        <v>375.86170200000004</v>
      </c>
      <c r="G21" s="44">
        <v>338.58106599999996</v>
      </c>
      <c r="H21" s="44">
        <v>419.0186</v>
      </c>
      <c r="I21" s="44">
        <v>385.557418</v>
      </c>
      <c r="J21" s="44">
        <v>398.48211</v>
      </c>
      <c r="K21" s="44">
        <v>407.703829</v>
      </c>
      <c r="L21" s="44">
        <v>409.640826</v>
      </c>
      <c r="M21" s="44">
        <v>430.23620399999993</v>
      </c>
      <c r="N21" s="44">
        <v>458.07756400000005</v>
      </c>
      <c r="O21" s="44">
        <v>459.222605</v>
      </c>
      <c r="P21" s="45">
        <v>427.73538599999995</v>
      </c>
      <c r="Q21" s="65">
        <v>11612.893453999997</v>
      </c>
      <c r="R21" s="18"/>
    </row>
    <row r="22" spans="2:18" ht="15.75" thickBot="1">
      <c r="B22" s="47"/>
      <c r="C22" s="48" t="s">
        <v>22</v>
      </c>
      <c r="D22" s="49">
        <v>120.12941500000001</v>
      </c>
      <c r="E22" s="49">
        <v>114.148893</v>
      </c>
      <c r="F22" s="49">
        <v>113.296332</v>
      </c>
      <c r="G22" s="49">
        <v>117.522474</v>
      </c>
      <c r="H22" s="49">
        <v>135.119852</v>
      </c>
      <c r="I22" s="49">
        <v>130.836271</v>
      </c>
      <c r="J22" s="49">
        <v>139.659466</v>
      </c>
      <c r="K22" s="49">
        <v>141.037461</v>
      </c>
      <c r="L22" s="49">
        <v>148.42474900000002</v>
      </c>
      <c r="M22" s="49">
        <v>161.128129</v>
      </c>
      <c r="N22" s="49">
        <v>158.05578300000002</v>
      </c>
      <c r="O22" s="49">
        <v>159.605877</v>
      </c>
      <c r="P22" s="50">
        <v>165.260275</v>
      </c>
      <c r="Q22" s="66">
        <v>3748.123676</v>
      </c>
      <c r="R22" s="51"/>
    </row>
    <row r="23" ht="15">
      <c r="B23" s="28" t="s">
        <v>35</v>
      </c>
    </row>
    <row r="24" ht="15">
      <c r="B24" s="28" t="s">
        <v>36</v>
      </c>
    </row>
  </sheetData>
  <mergeCells count="2">
    <mergeCell ref="B5:Q5"/>
    <mergeCell ref="B3:R4"/>
  </mergeCells>
  <printOptions/>
  <pageMargins left="0.7" right="0.7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Antonieta Berdejo Chávez</dc:creator>
  <cp:keywords/>
  <dc:description/>
  <cp:lastModifiedBy>María Antonieta Berdejo Chávez</cp:lastModifiedBy>
  <dcterms:created xsi:type="dcterms:W3CDTF">2018-11-27T14:16:17Z</dcterms:created>
  <dcterms:modified xsi:type="dcterms:W3CDTF">2018-11-27T23:15:30Z</dcterms:modified>
  <cp:category/>
  <cp:version/>
  <cp:contentType/>
  <cp:contentStatus/>
</cp:coreProperties>
</file>